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ken\Desktop\令和７年度2025\2025　支部様式集\12　①次年度事業計画書　②次年度予算書\"/>
    </mc:Choice>
  </mc:AlternateContent>
  <xr:revisionPtr revIDLastSave="0" documentId="13_ncr:1_{005E5854-AD02-4DC8-BD5F-55325E801FFB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事業計画注意事項" sheetId="5" r:id="rId1"/>
    <sheet name="事業計画" sheetId="1" r:id="rId2"/>
    <sheet name="予算書注意事項" sheetId="3" r:id="rId3"/>
    <sheet name="予算書" sheetId="2" r:id="rId4"/>
  </sheets>
  <definedNames>
    <definedName name="_xlnm.Print_Area" localSheetId="1">事業計画!$B$1:$K$38</definedName>
    <definedName name="_xlnm.Print_Area" localSheetId="0">事業計画注意事項!$A$1:$L$38</definedName>
    <definedName name="_xlnm.Print_Area" localSheetId="3">予算書!$A$1:$T$57</definedName>
  </definedNames>
  <calcPr calcId="191028" fullPrecision="0"/>
</workbook>
</file>

<file path=xl/calcChain.xml><?xml version="1.0" encoding="utf-8"?>
<calcChain xmlns="http://schemas.openxmlformats.org/spreadsheetml/2006/main">
  <c r="S53" i="3" l="1"/>
  <c r="D53" i="3"/>
  <c r="S51" i="3"/>
  <c r="S50" i="3"/>
  <c r="D50" i="3" s="1"/>
  <c r="S47" i="3"/>
  <c r="D47" i="3"/>
  <c r="S46" i="3"/>
  <c r="D46" i="3" s="1"/>
  <c r="S44" i="3"/>
  <c r="D44" i="3" s="1"/>
  <c r="D45" i="3" s="1"/>
  <c r="S40" i="3"/>
  <c r="S38" i="3"/>
  <c r="S37" i="3"/>
  <c r="S34" i="3"/>
  <c r="S33" i="3"/>
  <c r="D33" i="3"/>
  <c r="S32" i="3"/>
  <c r="S30" i="3"/>
  <c r="D30" i="3"/>
  <c r="D43" i="3" s="1"/>
  <c r="D29" i="3"/>
  <c r="S28" i="3"/>
  <c r="S26" i="3"/>
  <c r="S24" i="3"/>
  <c r="S22" i="3"/>
  <c r="S21" i="3"/>
  <c r="S20" i="3"/>
  <c r="D16" i="3"/>
  <c r="C45" i="2"/>
  <c r="C16" i="2"/>
  <c r="R32" i="2"/>
  <c r="R20" i="2"/>
  <c r="R52" i="2"/>
  <c r="R31" i="2"/>
  <c r="R38" i="2"/>
  <c r="R39" i="2"/>
  <c r="R41" i="2"/>
  <c r="R49" i="2"/>
  <c r="R48" i="2"/>
  <c r="R35" i="2"/>
  <c r="R34" i="2"/>
  <c r="R33" i="2"/>
  <c r="R22" i="2"/>
  <c r="R21" i="2"/>
  <c r="R55" i="2"/>
  <c r="R53" i="2"/>
  <c r="C56" i="2"/>
  <c r="R27" i="2"/>
  <c r="R29" i="2"/>
  <c r="C30" i="2"/>
  <c r="R46" i="2"/>
  <c r="C47" i="2"/>
  <c r="C57" i="2" s="1"/>
  <c r="R25" i="2"/>
  <c r="D55" i="3" l="1"/>
  <c r="D54" i="3"/>
</calcChain>
</file>

<file path=xl/sharedStrings.xml><?xml version="1.0" encoding="utf-8"?>
<sst xmlns="http://schemas.openxmlformats.org/spreadsheetml/2006/main" count="444" uniqueCount="120">
  <si>
    <t>事　　業　　計　　画</t>
    <phoneticPr fontId="2"/>
  </si>
  <si>
    <t xml:space="preserve">支部　№　　　　　 </t>
    <phoneticPr fontId="2"/>
  </si>
  <si>
    <t>○○</t>
    <phoneticPr fontId="2"/>
  </si>
  <si>
    <t xml:space="preserve">部会・支部名　 </t>
    <phoneticPr fontId="2"/>
  </si>
  <si>
    <t>○○市支部</t>
    <rPh sb="2" eb="3">
      <t>シ</t>
    </rPh>
    <rPh sb="3" eb="5">
      <t>シブ</t>
    </rPh>
    <phoneticPr fontId="2"/>
  </si>
  <si>
    <t>部会・支部長名</t>
    <phoneticPr fontId="2"/>
  </si>
  <si>
    <t>○○　○○</t>
    <phoneticPr fontId="2"/>
  </si>
  <si>
    <t>職印</t>
    <rPh sb="0" eb="2">
      <t>ショクイン</t>
    </rPh>
    <phoneticPr fontId="2"/>
  </si>
  <si>
    <t>印</t>
    <rPh sb="0" eb="1">
      <t>イン</t>
    </rPh>
    <phoneticPr fontId="2"/>
  </si>
  <si>
    <t>実施予定年月日</t>
    <phoneticPr fontId="2"/>
  </si>
  <si>
    <t>場　所</t>
    <phoneticPr fontId="2"/>
  </si>
  <si>
    <t>実施予定内容</t>
    <rPh sb="0" eb="2">
      <t>ジッシ</t>
    </rPh>
    <rPh sb="2" eb="4">
      <t>ヨテイ</t>
    </rPh>
    <rPh sb="4" eb="6">
      <t>ナイヨウ</t>
    </rPh>
    <phoneticPr fontId="2"/>
  </si>
  <si>
    <t>参加者数</t>
    <phoneticPr fontId="2"/>
  </si>
  <si>
    <t>発表者数</t>
    <phoneticPr fontId="2"/>
  </si>
  <si>
    <t>予定講師職氏名</t>
    <phoneticPr fontId="2"/>
  </si>
  <si>
    <t>研究大会</t>
    <rPh sb="0" eb="2">
      <t>ケンキュウ</t>
    </rPh>
    <rPh sb="2" eb="4">
      <t>タイカイ</t>
    </rPh>
    <phoneticPr fontId="2"/>
  </si>
  <si>
    <t>研究調査</t>
    <rPh sb="0" eb="2">
      <t>ケンキュウ</t>
    </rPh>
    <rPh sb="2" eb="4">
      <t>チョウサ</t>
    </rPh>
    <phoneticPr fontId="2"/>
  </si>
  <si>
    <t>○. 6.13</t>
    <phoneticPr fontId="2"/>
  </si>
  <si>
    <t>市内各小中学校</t>
    <rPh sb="0" eb="2">
      <t>シナイ</t>
    </rPh>
    <rPh sb="2" eb="3">
      <t>カク</t>
    </rPh>
    <rPh sb="3" eb="5">
      <t>ショウチュウ</t>
    </rPh>
    <rPh sb="5" eb="7">
      <t>ガッコウ</t>
    </rPh>
    <phoneticPr fontId="2"/>
  </si>
  <si>
    <t>第１回校外研修</t>
    <rPh sb="0" eb="1">
      <t>ダイ</t>
    </rPh>
    <rPh sb="2" eb="3">
      <t>カイ</t>
    </rPh>
    <rPh sb="3" eb="5">
      <t>コウガイ</t>
    </rPh>
    <rPh sb="5" eb="7">
      <t>ケンシュウ</t>
    </rPh>
    <phoneticPr fontId="2"/>
  </si>
  <si>
    <t>1,100人</t>
    <rPh sb="5" eb="6">
      <t>ニン</t>
    </rPh>
    <phoneticPr fontId="2"/>
  </si>
  <si>
    <t>７０人</t>
    <rPh sb="2" eb="3">
      <t>ニン</t>
    </rPh>
    <phoneticPr fontId="2"/>
  </si>
  <si>
    <t>岐阜教育振興事務所
　　　　学校教育課
岐阜市教育委員会
　　　  学校指導室
課長補佐・指導主事</t>
    <rPh sb="0" eb="2">
      <t>ギフ</t>
    </rPh>
    <rPh sb="2" eb="4">
      <t>キョウイク</t>
    </rPh>
    <rPh sb="4" eb="6">
      <t>シンコウ</t>
    </rPh>
    <rPh sb="6" eb="9">
      <t>ジムショ</t>
    </rPh>
    <rPh sb="14" eb="16">
      <t>ガッコウ</t>
    </rPh>
    <rPh sb="16" eb="19">
      <t>キョウイクカ</t>
    </rPh>
    <rPh sb="20" eb="23">
      <t>ギフシ</t>
    </rPh>
    <rPh sb="23" eb="25">
      <t>キョウイク</t>
    </rPh>
    <rPh sb="25" eb="28">
      <t>イインカイ</t>
    </rPh>
    <rPh sb="34" eb="36">
      <t>ガッコウ</t>
    </rPh>
    <rPh sb="36" eb="39">
      <t>シドウシツ</t>
    </rPh>
    <rPh sb="40" eb="42">
      <t>カチョウ</t>
    </rPh>
    <rPh sb="42" eb="44">
      <t>ホサ</t>
    </rPh>
    <rPh sb="45" eb="47">
      <t>シドウ</t>
    </rPh>
    <rPh sb="47" eb="49">
      <t>シュジ</t>
    </rPh>
    <phoneticPr fontId="2"/>
  </si>
  <si>
    <t>○. 8.26</t>
    <phoneticPr fontId="2"/>
  </si>
  <si>
    <t>市内各会場</t>
    <rPh sb="0" eb="2">
      <t>シナイ</t>
    </rPh>
    <rPh sb="2" eb="3">
      <t>カク</t>
    </rPh>
    <rPh sb="3" eb="5">
      <t>カイジョウ</t>
    </rPh>
    <phoneticPr fontId="2"/>
  </si>
  <si>
    <t>第２回校外研修</t>
    <rPh sb="0" eb="1">
      <t>ダイ</t>
    </rPh>
    <rPh sb="2" eb="3">
      <t>カイ</t>
    </rPh>
    <rPh sb="3" eb="5">
      <t>コウガイ</t>
    </rPh>
    <rPh sb="5" eb="7">
      <t>ケンシュウ</t>
    </rPh>
    <phoneticPr fontId="2"/>
  </si>
  <si>
    <t>３０人</t>
    <rPh sb="2" eb="3">
      <t>ニン</t>
    </rPh>
    <phoneticPr fontId="2"/>
  </si>
  <si>
    <t>○.10.24</t>
    <phoneticPr fontId="2"/>
  </si>
  <si>
    <t>第３回校外研修</t>
    <rPh sb="0" eb="1">
      <t>ダイ</t>
    </rPh>
    <rPh sb="2" eb="3">
      <t>カイ</t>
    </rPh>
    <rPh sb="3" eb="5">
      <t>コウガイ</t>
    </rPh>
    <rPh sb="5" eb="7">
      <t>ケンシュウ</t>
    </rPh>
    <phoneticPr fontId="2"/>
  </si>
  <si>
    <t>研究図書購入</t>
    <rPh sb="0" eb="2">
      <t>ケンキュウ</t>
    </rPh>
    <rPh sb="2" eb="4">
      <t>トショ</t>
    </rPh>
    <rPh sb="4" eb="6">
      <t>コウニュウ</t>
    </rPh>
    <phoneticPr fontId="2"/>
  </si>
  <si>
    <t>図 　書 　の 　種 　類</t>
    <phoneticPr fontId="2"/>
  </si>
  <si>
    <t>平均単価</t>
    <phoneticPr fontId="2"/>
  </si>
  <si>
    <t>冊数</t>
    <rPh sb="0" eb="2">
      <t>サッスウ</t>
    </rPh>
    <phoneticPr fontId="2"/>
  </si>
  <si>
    <t>利　用　方　法</t>
    <rPh sb="0" eb="1">
      <t>リ</t>
    </rPh>
    <rPh sb="2" eb="3">
      <t>ヨウ</t>
    </rPh>
    <rPh sb="4" eb="5">
      <t>カタ</t>
    </rPh>
    <rPh sb="6" eb="7">
      <t>ホウ</t>
    </rPh>
    <phoneticPr fontId="2"/>
  </si>
  <si>
    <t>系専門書</t>
    <phoneticPr fontId="2"/>
  </si>
  <si>
    <t>雑誌・専門的新聞</t>
    <phoneticPr fontId="2"/>
  </si>
  <si>
    <t>研究成果刊行</t>
    <rPh sb="0" eb="4">
      <t>ケンキュウセイカ</t>
    </rPh>
    <rPh sb="4" eb="6">
      <t>カンコウ</t>
    </rPh>
    <phoneticPr fontId="2"/>
  </si>
  <si>
    <t>名　　　　称</t>
    <rPh sb="0" eb="1">
      <t>メイ</t>
    </rPh>
    <rPh sb="5" eb="6">
      <t>ショウ</t>
    </rPh>
    <phoneticPr fontId="2"/>
  </si>
  <si>
    <t>規格(版･頁)</t>
    <phoneticPr fontId="2"/>
  </si>
  <si>
    <t xml:space="preserve"> 売(非売)別</t>
  </si>
  <si>
    <t>発行部数</t>
    <rPh sb="0" eb="2">
      <t>ハッコウ</t>
    </rPh>
    <rPh sb="2" eb="4">
      <t>ブスウ</t>
    </rPh>
    <phoneticPr fontId="2"/>
  </si>
  <si>
    <t>頒　布　先</t>
    <rPh sb="0" eb="1">
      <t>ブン</t>
    </rPh>
    <rPh sb="2" eb="3">
      <t>ヌノ</t>
    </rPh>
    <rPh sb="4" eb="5">
      <t>サキ</t>
    </rPh>
    <phoneticPr fontId="2"/>
  </si>
  <si>
    <t>○○市の教育</t>
    <rPh sb="2" eb="3">
      <t>シ</t>
    </rPh>
    <rPh sb="4" eb="6">
      <t>キョウイク</t>
    </rPh>
    <phoneticPr fontId="2"/>
  </si>
  <si>
    <t>Ａ４　８０頁</t>
    <rPh sb="5" eb="6">
      <t>ページ</t>
    </rPh>
    <phoneticPr fontId="2"/>
  </si>
  <si>
    <t>非売</t>
    <rPh sb="0" eb="2">
      <t>ヒバイ</t>
    </rPh>
    <phoneticPr fontId="2"/>
  </si>
  <si>
    <t>100部</t>
    <rPh sb="3" eb="4">
      <t>ブ</t>
    </rPh>
    <phoneticPr fontId="2"/>
  </si>
  <si>
    <t>各学校・教育事務所・市教委他</t>
    <rPh sb="0" eb="3">
      <t>カクガッコウ</t>
    </rPh>
    <rPh sb="4" eb="6">
      <t>キョウイク</t>
    </rPh>
    <rPh sb="6" eb="9">
      <t>ジムショ</t>
    </rPh>
    <rPh sb="10" eb="11">
      <t>シ</t>
    </rPh>
    <rPh sb="11" eb="13">
      <t>キョウイ</t>
    </rPh>
    <rPh sb="13" eb="14">
      <t>タ</t>
    </rPh>
    <phoneticPr fontId="2"/>
  </si>
  <si>
    <t>（令和　　年度）</t>
    <rPh sb="1" eb="3">
      <t>レイワ</t>
    </rPh>
    <phoneticPr fontId="2"/>
  </si>
  <si>
    <t xml:space="preserve">部会・支部№　　　　　 </t>
    <rPh sb="0" eb="2">
      <t>ブカイ</t>
    </rPh>
    <phoneticPr fontId="2"/>
  </si>
  <si>
    <t>研究大会事業</t>
    <rPh sb="0" eb="2">
      <t>ケンキュウ</t>
    </rPh>
    <rPh sb="2" eb="4">
      <t>タイカイ</t>
    </rPh>
    <rPh sb="4" eb="6">
      <t>ジギョウ</t>
    </rPh>
    <phoneticPr fontId="2"/>
  </si>
  <si>
    <t>研究調査事業</t>
    <rPh sb="0" eb="2">
      <t>ケンキュウ</t>
    </rPh>
    <rPh sb="2" eb="4">
      <t>チョウサ</t>
    </rPh>
    <rPh sb="4" eb="6">
      <t>ジギョウ</t>
    </rPh>
    <phoneticPr fontId="2"/>
  </si>
  <si>
    <t>研究図書購入事業</t>
    <rPh sb="0" eb="2">
      <t>ケンキュウ</t>
    </rPh>
    <rPh sb="2" eb="4">
      <t>トショ</t>
    </rPh>
    <rPh sb="4" eb="6">
      <t>コウニュウ</t>
    </rPh>
    <rPh sb="6" eb="8">
      <t>ジギョウ</t>
    </rPh>
    <phoneticPr fontId="2"/>
  </si>
  <si>
    <t>利　用　状　況</t>
    <rPh sb="0" eb="1">
      <t>リ</t>
    </rPh>
    <rPh sb="2" eb="3">
      <t>ヨウ</t>
    </rPh>
    <rPh sb="4" eb="5">
      <t>ジョウ</t>
    </rPh>
    <rPh sb="6" eb="7">
      <t>イワン</t>
    </rPh>
    <phoneticPr fontId="2"/>
  </si>
  <si>
    <t>雑　誌・専　門　的　新　聞</t>
    <phoneticPr fontId="2"/>
  </si>
  <si>
    <t>研究成果刊行事業</t>
    <rPh sb="0" eb="4">
      <t>ケンキュウセイカ</t>
    </rPh>
    <rPh sb="4" eb="6">
      <t>カンコウ</t>
    </rPh>
    <rPh sb="6" eb="8">
      <t>ジギョウ</t>
    </rPh>
    <phoneticPr fontId="2"/>
  </si>
  <si>
    <t>二部作成：一部研究会県事務局へ提出</t>
    <phoneticPr fontId="2"/>
  </si>
  <si>
    <t>予　　算　　書</t>
    <rPh sb="0" eb="1">
      <t>ヨ</t>
    </rPh>
    <rPh sb="3" eb="4">
      <t>サン</t>
    </rPh>
    <rPh sb="6" eb="7">
      <t>ショ</t>
    </rPh>
    <phoneticPr fontId="2"/>
  </si>
  <si>
    <t>部　会</t>
    <rPh sb="0" eb="1">
      <t>ブ</t>
    </rPh>
    <rPh sb="2" eb="3">
      <t>カイ</t>
    </rPh>
    <phoneticPr fontId="2"/>
  </si>
  <si>
    <t>名</t>
    <rPh sb="0" eb="1">
      <t>メイ</t>
    </rPh>
    <phoneticPr fontId="2"/>
  </si>
  <si>
    <t>部会</t>
    <rPh sb="0" eb="2">
      <t>ブカイ</t>
    </rPh>
    <phoneticPr fontId="2"/>
  </si>
  <si>
    <t>№</t>
    <phoneticPr fontId="2"/>
  </si>
  <si>
    <t>支　部</t>
    <rPh sb="0" eb="1">
      <t>ササ</t>
    </rPh>
    <rPh sb="2" eb="3">
      <t>ブ</t>
    </rPh>
    <phoneticPr fontId="2"/>
  </si>
  <si>
    <t>支部</t>
    <rPh sb="0" eb="2">
      <t>シブ</t>
    </rPh>
    <phoneticPr fontId="2"/>
  </si>
  <si>
    <t>部会長</t>
    <rPh sb="0" eb="3">
      <t>ブカイチョウ</t>
    </rPh>
    <phoneticPr fontId="2"/>
  </si>
  <si>
    <t>支部長</t>
    <rPh sb="0" eb="3">
      <t>シブチョウ</t>
    </rPh>
    <phoneticPr fontId="2"/>
  </si>
  <si>
    <t>（収　　入）</t>
    <rPh sb="1" eb="2">
      <t>オサム</t>
    </rPh>
    <rPh sb="4" eb="5">
      <t>イ</t>
    </rPh>
    <phoneticPr fontId="2"/>
  </si>
  <si>
    <t>科　　　目</t>
    <rPh sb="0" eb="1">
      <t>カ</t>
    </rPh>
    <rPh sb="4" eb="5">
      <t>メ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</si>
  <si>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</si>
  <si>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積　　　算　　　内　　　訳</t>
    <rPh sb="0" eb="1">
      <t>セキ</t>
    </rPh>
    <rPh sb="4" eb="5">
      <t>サン</t>
    </rPh>
    <rPh sb="8" eb="9">
      <t>ウチ</t>
    </rPh>
    <rPh sb="12" eb="13">
      <t>ヤク</t>
    </rPh>
    <phoneticPr fontId="2"/>
  </si>
  <si>
    <t>会　　　費</t>
    <rPh sb="0" eb="1">
      <t>カイ</t>
    </rPh>
    <rPh sb="4" eb="5">
      <t>ヒ</t>
    </rPh>
    <phoneticPr fontId="2"/>
  </si>
  <si>
    <t>円</t>
    <rPh sb="0" eb="1">
      <t>エン</t>
    </rPh>
    <phoneticPr fontId="2"/>
  </si>
  <si>
    <t>670円×950人+970円×50人+620円×55人+320円×120人</t>
    <phoneticPr fontId="2"/>
  </si>
  <si>
    <t>雑　収　入</t>
    <rPh sb="0" eb="1">
      <t>ザツ</t>
    </rPh>
    <rPh sb="2" eb="3">
      <t>オサム</t>
    </rPh>
    <rPh sb="4" eb="5">
      <t>イ</t>
    </rPh>
    <phoneticPr fontId="2"/>
  </si>
  <si>
    <t>※収入合計が千円単位になるようここで操作する。</t>
  </si>
  <si>
    <t>繰　越　金</t>
    <rPh sb="0" eb="1">
      <t>グリ</t>
    </rPh>
    <rPh sb="2" eb="3">
      <t>コシ</t>
    </rPh>
    <rPh sb="4" eb="5">
      <t>カネ</t>
    </rPh>
    <phoneticPr fontId="2"/>
  </si>
  <si>
    <t>合　　　計</t>
    <rPh sb="0" eb="1">
      <t>ゴウ</t>
    </rPh>
    <rPh sb="4" eb="5">
      <t>ケイ</t>
    </rPh>
    <phoneticPr fontId="2"/>
  </si>
  <si>
    <t>（支　　出）</t>
    <rPh sb="1" eb="2">
      <t>ササ</t>
    </rPh>
    <rPh sb="4" eb="5">
      <t>デ</t>
    </rPh>
    <phoneticPr fontId="2"/>
  </si>
  <si>
    <t>報　　償　　費</t>
    <rPh sb="0" eb="1">
      <t>ホウ</t>
    </rPh>
    <rPh sb="3" eb="4">
      <t>ツグナ</t>
    </rPh>
    <rPh sb="6" eb="7">
      <t>ヒ</t>
    </rPh>
    <phoneticPr fontId="2"/>
  </si>
  <si>
    <t>×</t>
    <phoneticPr fontId="2"/>
  </si>
  <si>
    <t>時間</t>
    <rPh sb="0" eb="2">
      <t>ジカン</t>
    </rPh>
    <phoneticPr fontId="2"/>
  </si>
  <si>
    <t>人</t>
    <rPh sb="0" eb="1">
      <t>ニン</t>
    </rPh>
    <phoneticPr fontId="2"/>
  </si>
  <si>
    <t>×</t>
  </si>
  <si>
    <t>回</t>
    <rPh sb="0" eb="1">
      <t>カイ</t>
    </rPh>
    <phoneticPr fontId="2"/>
  </si>
  <si>
    <t>＝</t>
    <phoneticPr fontId="2"/>
  </si>
  <si>
    <t>円</t>
  </si>
  <si>
    <t>人</t>
    <rPh sb="0" eb="1">
      <t>ヒト</t>
    </rPh>
    <phoneticPr fontId="2"/>
  </si>
  <si>
    <t>＝</t>
  </si>
  <si>
    <t>旅　　　　　費</t>
    <rPh sb="0" eb="1">
      <t>タビ</t>
    </rPh>
    <rPh sb="6" eb="7">
      <t>ヒ</t>
    </rPh>
    <phoneticPr fontId="2"/>
  </si>
  <si>
    <t>消　耗　品　費</t>
    <rPh sb="0" eb="1">
      <t>ケ</t>
    </rPh>
    <rPh sb="2" eb="3">
      <t>モウ</t>
    </rPh>
    <rPh sb="4" eb="5">
      <t>シナ</t>
    </rPh>
    <rPh sb="6" eb="7">
      <t>ヒ</t>
    </rPh>
    <phoneticPr fontId="2"/>
  </si>
  <si>
    <t>食　　糧　　費</t>
    <rPh sb="0" eb="1">
      <t>ショク</t>
    </rPh>
    <rPh sb="3" eb="4">
      <t>リョウ</t>
    </rPh>
    <rPh sb="6" eb="7">
      <t>ヒ</t>
    </rPh>
    <phoneticPr fontId="2"/>
  </si>
  <si>
    <t>印 刷 製 本 費</t>
    <rPh sb="0" eb="1">
      <t>イン</t>
    </rPh>
    <rPh sb="2" eb="3">
      <t>サツ</t>
    </rPh>
    <rPh sb="4" eb="5">
      <t>セイ</t>
    </rPh>
    <rPh sb="6" eb="7">
      <t>ホン</t>
    </rPh>
    <rPh sb="8" eb="9">
      <t>ヒ</t>
    </rPh>
    <phoneticPr fontId="2"/>
  </si>
  <si>
    <t>部</t>
    <rPh sb="0" eb="1">
      <t>ブ</t>
    </rPh>
    <phoneticPr fontId="2"/>
  </si>
  <si>
    <t>通 信 運 搬 費</t>
    <rPh sb="0" eb="1">
      <t>ツウ</t>
    </rPh>
    <rPh sb="2" eb="3">
      <t>シン</t>
    </rPh>
    <rPh sb="4" eb="5">
      <t>ウン</t>
    </rPh>
    <rPh sb="6" eb="7">
      <t>ハコ</t>
    </rPh>
    <rPh sb="8" eb="9">
      <t>ヒ</t>
    </rPh>
    <phoneticPr fontId="2"/>
  </si>
  <si>
    <t>日</t>
    <rPh sb="0" eb="1">
      <t>ニチ</t>
    </rPh>
    <phoneticPr fontId="2"/>
  </si>
  <si>
    <t>小　　　計</t>
    <rPh sb="0" eb="1">
      <t>ショウ</t>
    </rPh>
    <rPh sb="4" eb="5">
      <t>ケイ</t>
    </rPh>
    <phoneticPr fontId="2"/>
  </si>
  <si>
    <t>賃　　　　　金</t>
    <rPh sb="0" eb="1">
      <t>チン</t>
    </rPh>
    <rPh sb="6" eb="7">
      <t>キン</t>
    </rPh>
    <phoneticPr fontId="2"/>
  </si>
  <si>
    <t>会　　議　　費</t>
    <rPh sb="0" eb="1">
      <t>カイ</t>
    </rPh>
    <rPh sb="3" eb="4">
      <t>ギ</t>
    </rPh>
    <rPh sb="6" eb="7">
      <t>ヒ</t>
    </rPh>
    <phoneticPr fontId="2"/>
  </si>
  <si>
    <t>分　　担　　金</t>
    <rPh sb="0" eb="1">
      <t>ブン</t>
    </rPh>
    <rPh sb="3" eb="4">
      <t>ニナ</t>
    </rPh>
    <rPh sb="6" eb="7">
      <t>キン</t>
    </rPh>
    <phoneticPr fontId="2"/>
  </si>
  <si>
    <t>助　　成　　金</t>
    <rPh sb="0" eb="1">
      <t>スケ</t>
    </rPh>
    <rPh sb="3" eb="4">
      <t>シゲル</t>
    </rPh>
    <rPh sb="6" eb="7">
      <t>カネ</t>
    </rPh>
    <phoneticPr fontId="2"/>
  </si>
  <si>
    <t>図書</t>
    <rPh sb="0" eb="2">
      <t>トショ</t>
    </rPh>
    <phoneticPr fontId="2"/>
  </si>
  <si>
    <t>図 書 購 入 費</t>
    <rPh sb="0" eb="1">
      <t>ズ</t>
    </rPh>
    <rPh sb="2" eb="3">
      <t>ショ</t>
    </rPh>
    <rPh sb="4" eb="5">
      <t>アガナ</t>
    </rPh>
    <rPh sb="6" eb="7">
      <t>イ</t>
    </rPh>
    <rPh sb="8" eb="9">
      <t>ヒ</t>
    </rPh>
    <phoneticPr fontId="2"/>
  </si>
  <si>
    <t>冊</t>
    <rPh sb="0" eb="1">
      <t>サツ</t>
    </rPh>
    <phoneticPr fontId="2"/>
  </si>
  <si>
    <t>（令和  年度）</t>
    <rPh sb="1" eb="3">
      <t>レイワ</t>
    </rPh>
    <rPh sb="5" eb="7">
      <t>ネンド</t>
    </rPh>
    <phoneticPr fontId="2"/>
  </si>
  <si>
    <t>会　　  　費</t>
    <rPh sb="0" eb="1">
      <t>カイ</t>
    </rPh>
    <rPh sb="6" eb="7">
      <t>ヒ</t>
    </rPh>
    <phoneticPr fontId="2"/>
  </si>
  <si>
    <t>雑　 収 　入</t>
    <rPh sb="0" eb="1">
      <t>ザツ</t>
    </rPh>
    <rPh sb="3" eb="4">
      <t>オサム</t>
    </rPh>
    <rPh sb="6" eb="7">
      <t>イ</t>
    </rPh>
    <phoneticPr fontId="2"/>
  </si>
  <si>
    <t>繰 　越　 金</t>
    <rPh sb="0" eb="1">
      <t>グリ</t>
    </rPh>
    <rPh sb="3" eb="4">
      <t>コシ</t>
    </rPh>
    <rPh sb="6" eb="7">
      <t>カネ</t>
    </rPh>
    <phoneticPr fontId="2"/>
  </si>
  <si>
    <t>食　　料　　費</t>
    <rPh sb="0" eb="1">
      <t>ショク</t>
    </rPh>
    <rPh sb="3" eb="4">
      <t>リョウ</t>
    </rPh>
    <rPh sb="6" eb="7">
      <t>ヒ</t>
    </rPh>
    <phoneticPr fontId="2"/>
  </si>
  <si>
    <t>積　　立　　金</t>
    <rPh sb="0" eb="1">
      <t>セキ</t>
    </rPh>
    <rPh sb="3" eb="4">
      <t>リツ</t>
    </rPh>
    <rPh sb="6" eb="7">
      <t>キン</t>
    </rPh>
    <phoneticPr fontId="2"/>
  </si>
  <si>
    <t>（令和　　年度）</t>
    <phoneticPr fontId="2"/>
  </si>
  <si>
    <t xml:space="preserve">←支部部会名・支部部会
　 番号             </t>
    <phoneticPr fontId="12"/>
  </si>
  <si>
    <t>←支部部会長名・職印・
　 私印の押印</t>
    <phoneticPr fontId="12"/>
  </si>
  <si>
    <t>←予定講師は、職名のみ
　 記載し、氏名は記載し
　 ない。</t>
    <phoneticPr fontId="12"/>
  </si>
  <si>
    <r>
      <t xml:space="preserve">
◎研究大会
　１．実施予定年月日・場所の記入
　２．研究テーマ・研究大会名の記入
　３．実施予定内容の記入
　４．参加予定者・発表予定者数の記入
　　</t>
    </r>
    <r>
      <rPr>
        <sz val="11"/>
        <color indexed="10"/>
        <rFont val="ＭＳ ゴシック"/>
        <family val="3"/>
        <charset val="128"/>
      </rPr>
      <t>研究大会を実施しない支部・部会は
　　研究テーマのみを記入</t>
    </r>
    <r>
      <rPr>
        <sz val="11"/>
        <color indexed="8"/>
        <rFont val="ＭＳ ゴシック"/>
        <family val="3"/>
        <charset val="128"/>
      </rPr>
      <t xml:space="preserve">
◎研究調査
　１．実施予定年月日の記入
　　　※未定の場合は年度内と記入
　２．場所は会場名を記入
　３．研究会名の記入
　　※研究活動の会合を記入し、大会の準備
      会等は記入しない。　
　４．参加予定者数・発表者数の記入
◎研究図書購入
　１．研究調査に必要とする図書購入を記入
　２．購入する図書の利用方法を記載
◎研究成果刊行
　１．規格・売別・発行部数の予定も記入
 　 ※部数は予算書の部数と一致すること。
　２．実施しない支部・部会は空欄でなく、
　　「なし」と記載</t>
    </r>
    <phoneticPr fontId="12"/>
  </si>
  <si>
    <t>（　　   年度）</t>
    <rPh sb="6" eb="8">
      <t>ネンド</t>
    </rPh>
    <phoneticPr fontId="2"/>
  </si>
  <si>
    <t>←支部部会名・支部部会番号</t>
    <phoneticPr fontId="12"/>
  </si>
  <si>
    <t>←支部部会長名・職印・私印
　の押印</t>
    <phoneticPr fontId="12"/>
  </si>
  <si>
    <r>
      <t xml:space="preserve">
・</t>
    </r>
    <r>
      <rPr>
        <b/>
        <sz val="16"/>
        <color indexed="10"/>
        <rFont val="ＭＳ ゴシック"/>
        <family val="3"/>
        <charset val="128"/>
      </rPr>
      <t>積算内容と予算額は同額
　でなくてもよい。
・四捨五入、または切り上
　げで作成する。
・例えば、
　積算内容
　  125×750＝93,750円
　予算額
　   93,000円　
　または
　   94,000円　で計上。</t>
    </r>
    <phoneticPr fontId="12"/>
  </si>
  <si>
    <r>
      <rPr>
        <b/>
        <sz val="18"/>
        <color indexed="8"/>
        <rFont val="ＭＳ Ｐゴシック"/>
        <family val="3"/>
        <charset val="128"/>
      </rPr>
      <t xml:space="preserve">◎収入の部
</t>
    </r>
    <r>
      <rPr>
        <sz val="18"/>
        <color indexed="8"/>
        <rFont val="ＭＳ Ｐゴシック"/>
        <family val="3"/>
        <charset val="128"/>
      </rPr>
      <t xml:space="preserve">
１，</t>
    </r>
    <r>
      <rPr>
        <b/>
        <sz val="18"/>
        <color indexed="10"/>
        <rFont val="ＭＳ Ｐゴシック"/>
        <family val="3"/>
        <charset val="128"/>
      </rPr>
      <t>会費</t>
    </r>
    <r>
      <rPr>
        <sz val="18"/>
        <color indexed="8"/>
        <rFont val="ＭＳ Ｐゴシック"/>
        <family val="3"/>
        <charset val="128"/>
      </rPr>
      <t xml:space="preserve">
　　    </t>
    </r>
    <r>
      <rPr>
        <b/>
        <u/>
        <sz val="18"/>
        <color indexed="8"/>
        <rFont val="ＭＳ Ｐゴシック"/>
        <family val="3"/>
        <charset val="128"/>
      </rPr>
      <t>前年度の支部・部会員数から</t>
    </r>
    <r>
      <rPr>
        <sz val="18"/>
        <color indexed="8"/>
        <rFont val="ＭＳ Ｐゴシック"/>
        <family val="3"/>
        <charset val="128"/>
      </rPr>
      <t>計上　　　　　　　　　
　　　※合同主務者資料　参照
２，</t>
    </r>
    <r>
      <rPr>
        <b/>
        <sz val="18"/>
        <color indexed="30"/>
        <rFont val="ＭＳ Ｐゴシック"/>
        <family val="3"/>
        <charset val="128"/>
      </rPr>
      <t>雑収入</t>
    </r>
    <r>
      <rPr>
        <sz val="18"/>
        <color indexed="8"/>
        <rFont val="ＭＳ Ｐゴシック"/>
        <family val="3"/>
        <charset val="128"/>
      </rPr>
      <t xml:space="preserve">
　   　収入合計額が千円単位になるように
       調整
　　</t>
    </r>
    <r>
      <rPr>
        <sz val="18"/>
        <color indexed="10"/>
        <rFont val="ＭＳ Ｐゴシック"/>
        <family val="3"/>
        <charset val="128"/>
      </rPr>
      <t xml:space="preserve"> </t>
    </r>
    <r>
      <rPr>
        <sz val="16"/>
        <color indexed="10"/>
        <rFont val="ＭＳ Ｐゴシック"/>
        <family val="3"/>
        <charset val="128"/>
      </rPr>
      <t>例：757,500円＋117,689＝875,189円
　　   　 87</t>
    </r>
    <r>
      <rPr>
        <u/>
        <sz val="16"/>
        <color indexed="10"/>
        <rFont val="ＭＳ Ｐゴシック"/>
        <family val="3"/>
        <charset val="128"/>
      </rPr>
      <t>,5189</t>
    </r>
    <r>
      <rPr>
        <sz val="16"/>
        <color indexed="10"/>
        <rFont val="ＭＳ Ｐゴシック"/>
        <family val="3"/>
        <charset val="128"/>
      </rPr>
      <t>円の下４桁を1,000円単位に
        　するために811円雑収入として計上し、  
     　　 87</t>
    </r>
    <r>
      <rPr>
        <u/>
        <sz val="16"/>
        <color indexed="10"/>
        <rFont val="ＭＳ Ｐゴシック"/>
        <family val="3"/>
        <charset val="128"/>
      </rPr>
      <t>6,000</t>
    </r>
    <r>
      <rPr>
        <sz val="16"/>
        <color indexed="10"/>
        <rFont val="ＭＳ Ｐゴシック"/>
        <family val="3"/>
        <charset val="128"/>
      </rPr>
      <t>円を予算額とする。　</t>
    </r>
    <r>
      <rPr>
        <sz val="18"/>
        <color indexed="10"/>
        <rFont val="ＭＳ Ｐゴシック"/>
        <family val="3"/>
        <charset val="128"/>
      </rPr>
      <t>　</t>
    </r>
    <r>
      <rPr>
        <sz val="18"/>
        <color indexed="8"/>
        <rFont val="ＭＳ Ｐゴシック"/>
        <family val="3"/>
        <charset val="128"/>
      </rPr>
      <t>　
３，</t>
    </r>
    <r>
      <rPr>
        <b/>
        <sz val="18"/>
        <color indexed="17"/>
        <rFont val="ＭＳ Ｐゴシック"/>
        <family val="3"/>
        <charset val="128"/>
      </rPr>
      <t>繰越金</t>
    </r>
    <r>
      <rPr>
        <sz val="18"/>
        <color indexed="8"/>
        <rFont val="ＭＳ Ｐゴシック"/>
        <family val="3"/>
        <charset val="128"/>
      </rPr>
      <t xml:space="preserve">
　　    </t>
    </r>
    <r>
      <rPr>
        <b/>
        <u/>
        <sz val="18"/>
        <color indexed="8"/>
        <rFont val="ＭＳ Ｐゴシック"/>
        <family val="3"/>
        <charset val="128"/>
      </rPr>
      <t>前年度収支決算書の金額</t>
    </r>
    <r>
      <rPr>
        <sz val="18"/>
        <color indexed="8"/>
        <rFont val="ＭＳ Ｐゴシック"/>
        <family val="3"/>
        <charset val="128"/>
      </rPr>
      <t xml:space="preserve">を記入
４，合計
　　合計金額は千円単位になる。
</t>
    </r>
    <r>
      <rPr>
        <b/>
        <sz val="18"/>
        <color indexed="8"/>
        <rFont val="ＭＳ Ｐゴシック"/>
        <family val="3"/>
        <charset val="128"/>
      </rPr>
      <t>◎支出の部</t>
    </r>
    <r>
      <rPr>
        <sz val="18"/>
        <color indexed="8"/>
        <rFont val="ＭＳ Ｐゴシック"/>
        <family val="3"/>
        <charset val="128"/>
      </rPr>
      <t xml:space="preserve">
    　予算額は</t>
    </r>
    <r>
      <rPr>
        <b/>
        <u/>
        <sz val="18"/>
        <color indexed="8"/>
        <rFont val="ＭＳ Ｐゴシック"/>
        <family val="3"/>
        <charset val="128"/>
      </rPr>
      <t xml:space="preserve">前年度収支決算書の金額
</t>
    </r>
    <r>
      <rPr>
        <sz val="18"/>
        <color indexed="8"/>
        <rFont val="ＭＳ Ｐゴシック"/>
        <family val="3"/>
        <charset val="128"/>
      </rPr>
      <t>　に基づき、</t>
    </r>
    <r>
      <rPr>
        <b/>
        <u/>
        <sz val="18"/>
        <color indexed="8"/>
        <rFont val="ＭＳ Ｐゴシック"/>
        <family val="3"/>
        <charset val="128"/>
      </rPr>
      <t>千円単位で</t>
    </r>
    <r>
      <rPr>
        <sz val="18"/>
        <color indexed="8"/>
        <rFont val="ＭＳ Ｐゴシック"/>
        <family val="3"/>
        <charset val="128"/>
      </rPr>
      <t>作成
     （</t>
    </r>
    <r>
      <rPr>
        <b/>
        <sz val="18"/>
        <color indexed="8"/>
        <rFont val="ＭＳ Ｐゴシック"/>
        <family val="3"/>
        <charset val="128"/>
      </rPr>
      <t>黄色で着色部分</t>
    </r>
    <r>
      <rPr>
        <sz val="18"/>
        <color indexed="8"/>
        <rFont val="ＭＳ Ｐゴシック"/>
        <family val="3"/>
        <charset val="128"/>
      </rPr>
      <t>）
　　報償費・旅費等は積算内容を記入</t>
    </r>
    <rPh sb="290" eb="292">
      <t>シュウシ</t>
    </rPh>
    <rPh sb="294" eb="295">
      <t>ショ</t>
    </rPh>
    <rPh sb="296" eb="298">
      <t>キンガク</t>
    </rPh>
    <phoneticPr fontId="1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</si>
  <si>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</si>
  <si>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使用料及び賃借料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</si>
</sst>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#,##0;[Red]#,##0"/>
  </numFmts>
  <fonts count="37" x14ac:knownFonts="1">
    <font>
      <sz val="10.8"/>
      <name val="ＭＳ 明朝"/>
      <family val="1"/>
      <charset val="128"/>
    </font>
    <font>
      <sz val="10.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6"/>
      <name val="游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u/>
      <sz val="18"/>
      <color indexed="8"/>
      <name val="ＭＳ Ｐゴシック"/>
      <family val="3"/>
      <charset val="128"/>
    </font>
    <font>
      <b/>
      <sz val="18"/>
      <color indexed="3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u/>
      <sz val="16"/>
      <color indexed="10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2"/>
      <color rgb="FF0070C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color rgb="FF00B050"/>
      <name val="ＭＳ 明朝"/>
      <family val="1"/>
      <charset val="128"/>
    </font>
    <font>
      <sz val="16"/>
      <color rgb="FFFF0000"/>
      <name val="ＭＳ ゴシック"/>
      <family val="3"/>
      <charset val="128"/>
    </font>
    <font>
      <b/>
      <sz val="16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2" xfId="0" applyFont="1" applyBorder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 vertical="center"/>
    </xf>
    <xf numFmtId="0" fontId="4" fillId="0" borderId="13" xfId="0" applyFont="1" applyBorder="1"/>
    <xf numFmtId="0" fontId="4" fillId="0" borderId="3" xfId="0" applyFont="1" applyBorder="1"/>
    <xf numFmtId="0" fontId="4" fillId="0" borderId="14" xfId="0" applyFont="1" applyBorder="1"/>
    <xf numFmtId="0" fontId="4" fillId="0" borderId="15" xfId="0" applyFont="1" applyBorder="1"/>
    <xf numFmtId="0" fontId="5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6" xfId="0" applyFont="1" applyBorder="1"/>
    <xf numFmtId="0" fontId="4" fillId="0" borderId="16" xfId="0" applyFont="1" applyBorder="1" applyAlignment="1">
      <alignment horizontal="center" shrinkToFit="1"/>
    </xf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5" fillId="0" borderId="17" xfId="0" applyFont="1" applyBorder="1"/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7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25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5" fillId="0" borderId="17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5" fillId="0" borderId="25" xfId="0" applyFont="1" applyBorder="1"/>
    <xf numFmtId="0" fontId="5" fillId="0" borderId="25" xfId="0" applyFont="1" applyBorder="1" applyAlignment="1">
      <alignment horizontal="right"/>
    </xf>
    <xf numFmtId="0" fontId="4" fillId="0" borderId="22" xfId="0" applyFont="1" applyBorder="1"/>
    <xf numFmtId="0" fontId="4" fillId="0" borderId="24" xfId="0" applyFont="1" applyBorder="1"/>
    <xf numFmtId="0" fontId="4" fillId="0" borderId="4" xfId="0" applyFont="1" applyBorder="1"/>
    <xf numFmtId="0" fontId="4" fillId="0" borderId="23" xfId="0" applyFont="1" applyBorder="1"/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7" xfId="0" applyFont="1" applyBorder="1"/>
    <xf numFmtId="0" fontId="4" fillId="0" borderId="28" xfId="0" applyFont="1" applyBorder="1"/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35" xfId="0" applyFont="1" applyBorder="1" applyAlignment="1">
      <alignment horizontal="center" vertical="top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5" fillId="0" borderId="27" xfId="0" applyFont="1" applyBorder="1"/>
    <xf numFmtId="0" fontId="4" fillId="0" borderId="29" xfId="0" applyFont="1" applyBorder="1" applyAlignment="1">
      <alignment horizontal="center" vertical="center"/>
    </xf>
    <xf numFmtId="0" fontId="4" fillId="0" borderId="36" xfId="0" applyFont="1" applyBorder="1"/>
    <xf numFmtId="0" fontId="4" fillId="0" borderId="32" xfId="0" applyFont="1" applyBorder="1"/>
    <xf numFmtId="0" fontId="4" fillId="0" borderId="37" xfId="0" applyFont="1" applyBorder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3" fontId="4" fillId="0" borderId="13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3" fontId="4" fillId="0" borderId="40" xfId="0" applyNumberFormat="1" applyFont="1" applyBorder="1" applyAlignment="1">
      <alignment vertical="center"/>
    </xf>
    <xf numFmtId="177" fontId="4" fillId="0" borderId="13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1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3" fontId="4" fillId="0" borderId="21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9" xfId="0" applyFont="1" applyBorder="1"/>
    <xf numFmtId="0" fontId="4" fillId="0" borderId="43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42" xfId="0" applyFont="1" applyBorder="1"/>
    <xf numFmtId="0" fontId="5" fillId="0" borderId="43" xfId="0" applyFont="1" applyBorder="1" applyAlignment="1">
      <alignment horizontal="center"/>
    </xf>
    <xf numFmtId="0" fontId="4" fillId="0" borderId="43" xfId="0" applyFont="1" applyBorder="1"/>
    <xf numFmtId="0" fontId="4" fillId="0" borderId="44" xfId="0" applyFont="1" applyBorder="1"/>
    <xf numFmtId="0" fontId="4" fillId="0" borderId="45" xfId="0" applyFont="1" applyBorder="1" applyAlignment="1">
      <alignment vertical="center"/>
    </xf>
    <xf numFmtId="0" fontId="5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6" xfId="0" applyFont="1" applyBorder="1"/>
    <xf numFmtId="0" fontId="4" fillId="0" borderId="46" xfId="0" applyFont="1" applyBorder="1" applyAlignment="1">
      <alignment horizontal="center" shrinkToFit="1"/>
    </xf>
    <xf numFmtId="0" fontId="4" fillId="0" borderId="46" xfId="0" applyFont="1" applyBorder="1" applyAlignment="1">
      <alignment vertical="center"/>
    </xf>
    <xf numFmtId="178" fontId="4" fillId="0" borderId="13" xfId="0" applyNumberFormat="1" applyFont="1" applyBorder="1" applyAlignment="1">
      <alignment vertical="center"/>
    </xf>
    <xf numFmtId="178" fontId="4" fillId="0" borderId="37" xfId="0" applyNumberFormat="1" applyFont="1" applyBorder="1" applyAlignment="1">
      <alignment vertical="center"/>
    </xf>
    <xf numFmtId="178" fontId="4" fillId="0" borderId="5" xfId="0" applyNumberFormat="1" applyFont="1" applyBorder="1" applyAlignment="1">
      <alignment vertical="center"/>
    </xf>
    <xf numFmtId="178" fontId="4" fillId="0" borderId="42" xfId="0" applyNumberFormat="1" applyFont="1" applyBorder="1" applyAlignment="1">
      <alignment vertical="center"/>
    </xf>
    <xf numFmtId="178" fontId="4" fillId="0" borderId="22" xfId="0" applyNumberFormat="1" applyFont="1" applyBorder="1" applyAlignment="1">
      <alignment vertical="center"/>
    </xf>
    <xf numFmtId="178" fontId="4" fillId="0" borderId="19" xfId="0" applyNumberFormat="1" applyFont="1" applyBorder="1" applyAlignment="1">
      <alignment vertical="center"/>
    </xf>
    <xf numFmtId="178" fontId="4" fillId="0" borderId="25" xfId="0" applyNumberFormat="1" applyFont="1" applyBorder="1" applyAlignment="1">
      <alignment horizontal="right" vertical="center"/>
    </xf>
    <xf numFmtId="178" fontId="4" fillId="0" borderId="7" xfId="0" applyNumberFormat="1" applyFont="1" applyBorder="1" applyAlignment="1">
      <alignment vertical="center"/>
    </xf>
    <xf numFmtId="177" fontId="0" fillId="0" borderId="0" xfId="0" applyNumberFormat="1"/>
    <xf numFmtId="14" fontId="4" fillId="0" borderId="9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47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21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 textRotation="255" shrinkToFit="1"/>
    </xf>
    <xf numFmtId="0" fontId="4" fillId="0" borderId="52" xfId="0" applyFont="1" applyBorder="1" applyAlignment="1">
      <alignment horizontal="center" vertical="center" textRotation="255" shrinkToFit="1"/>
    </xf>
    <xf numFmtId="0" fontId="4" fillId="0" borderId="53" xfId="0" applyFont="1" applyBorder="1" applyAlignment="1">
      <alignment horizontal="center" vertical="center" textRotation="255" shrinkToFi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 textRotation="255"/>
    </xf>
    <xf numFmtId="0" fontId="4" fillId="0" borderId="52" xfId="0" applyFont="1" applyBorder="1" applyAlignment="1">
      <alignment horizontal="center" vertical="center" textRotation="255"/>
    </xf>
    <xf numFmtId="0" fontId="4" fillId="0" borderId="53" xfId="0" applyFont="1" applyBorder="1" applyAlignment="1">
      <alignment horizontal="center" vertical="center" textRotation="255"/>
    </xf>
    <xf numFmtId="0" fontId="4" fillId="0" borderId="21" xfId="0" applyFont="1" applyBorder="1" applyAlignment="1">
      <alignment vertical="center"/>
    </xf>
    <xf numFmtId="0" fontId="3" fillId="0" borderId="7" xfId="0" applyFont="1" applyBorder="1"/>
    <xf numFmtId="0" fontId="4" fillId="0" borderId="51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43" xfId="0" applyBorder="1"/>
    <xf numFmtId="0" fontId="4" fillId="0" borderId="17" xfId="0" applyFont="1" applyBorder="1"/>
    <xf numFmtId="0" fontId="4" fillId="0" borderId="18" xfId="0" applyFont="1" applyBorder="1"/>
    <xf numFmtId="3" fontId="4" fillId="0" borderId="17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0" fontId="4" fillId="0" borderId="20" xfId="0" applyFont="1" applyBorder="1"/>
    <xf numFmtId="0" fontId="4" fillId="0" borderId="47" xfId="0" applyFont="1" applyBorder="1"/>
    <xf numFmtId="0" fontId="4" fillId="0" borderId="8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 textRotation="255"/>
    </xf>
    <xf numFmtId="0" fontId="4" fillId="0" borderId="25" xfId="0" applyFont="1" applyBorder="1"/>
    <xf numFmtId="0" fontId="4" fillId="0" borderId="26" xfId="0" applyFont="1" applyBorder="1"/>
    <xf numFmtId="0" fontId="4" fillId="0" borderId="23" xfId="0" applyFont="1" applyBorder="1"/>
    <xf numFmtId="0" fontId="4" fillId="0" borderId="60" xfId="0" applyFont="1" applyBorder="1"/>
    <xf numFmtId="0" fontId="4" fillId="0" borderId="23" xfId="0" applyFont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4" fillId="0" borderId="72" xfId="0" applyFont="1" applyBorder="1" applyAlignment="1">
      <alignment horizontal="center" vertical="center" textRotation="255"/>
    </xf>
    <xf numFmtId="0" fontId="4" fillId="0" borderId="75" xfId="0" applyFont="1" applyBorder="1" applyAlignment="1">
      <alignment horizontal="center" vertical="center" textRotation="255"/>
    </xf>
    <xf numFmtId="0" fontId="4" fillId="0" borderId="80" xfId="0" applyFont="1" applyBorder="1" applyAlignment="1">
      <alignment horizontal="center" vertical="center" textRotation="255"/>
    </xf>
    <xf numFmtId="0" fontId="4" fillId="0" borderId="73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0" fontId="4" fillId="0" borderId="74" xfId="0" applyFont="1" applyBorder="1" applyAlignment="1">
      <alignment vertical="center"/>
    </xf>
    <xf numFmtId="0" fontId="4" fillId="0" borderId="5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/>
    <xf numFmtId="0" fontId="4" fillId="0" borderId="37" xfId="0" applyFont="1" applyBorder="1"/>
    <xf numFmtId="0" fontId="4" fillId="0" borderId="76" xfId="0" applyFont="1" applyBorder="1"/>
    <xf numFmtId="0" fontId="4" fillId="0" borderId="7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/>
    <xf numFmtId="0" fontId="4" fillId="0" borderId="5" xfId="0" applyFont="1" applyBorder="1"/>
    <xf numFmtId="0" fontId="4" fillId="0" borderId="78" xfId="0" applyFont="1" applyBorder="1"/>
    <xf numFmtId="0" fontId="4" fillId="0" borderId="7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6" fillId="0" borderId="4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74" xfId="0" applyFont="1" applyBorder="1" applyAlignment="1">
      <alignment vertical="center"/>
    </xf>
    <xf numFmtId="0" fontId="4" fillId="0" borderId="9" xfId="0" applyFont="1" applyBorder="1"/>
    <xf numFmtId="0" fontId="4" fillId="0" borderId="13" xfId="0" applyFont="1" applyBorder="1"/>
    <xf numFmtId="0" fontId="4" fillId="0" borderId="57" xfId="0" applyFont="1" applyBorder="1"/>
    <xf numFmtId="0" fontId="4" fillId="0" borderId="65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1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4" fillId="0" borderId="29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3" xfId="0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178" fontId="4" fillId="0" borderId="37" xfId="0" applyNumberFormat="1" applyFont="1" applyBorder="1" applyAlignment="1">
      <alignment vertical="center"/>
    </xf>
    <xf numFmtId="178" fontId="4" fillId="0" borderId="45" xfId="0" applyNumberFormat="1" applyFont="1" applyBorder="1" applyAlignment="1">
      <alignment vertical="center"/>
    </xf>
    <xf numFmtId="178" fontId="0" fillId="0" borderId="45" xfId="0" applyNumberFormat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178" fontId="4" fillId="0" borderId="13" xfId="0" applyNumberFormat="1" applyFont="1" applyBorder="1" applyAlignment="1">
      <alignment vertical="center"/>
    </xf>
    <xf numFmtId="0" fontId="6" fillId="0" borderId="9" xfId="0" applyFont="1" applyBorder="1"/>
    <xf numFmtId="0" fontId="6" fillId="0" borderId="13" xfId="0" applyFont="1" applyBorder="1"/>
    <xf numFmtId="0" fontId="6" fillId="0" borderId="57" xfId="0" applyFont="1" applyBorder="1"/>
    <xf numFmtId="3" fontId="4" fillId="0" borderId="46" xfId="0" applyNumberFormat="1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0" fillId="0" borderId="0" xfId="0" applyAlignment="1"/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48" xfId="0" applyFont="1" applyBorder="1" applyAlignment="1">
      <alignment horizontal="left" wrapText="1"/>
    </xf>
    <xf numFmtId="0" fontId="11" fillId="0" borderId="48" xfId="0" applyFont="1" applyBorder="1" applyAlignment="1">
      <alignment horizontal="left"/>
    </xf>
    <xf numFmtId="0" fontId="13" fillId="0" borderId="21" xfId="0" applyFont="1" applyBorder="1" applyAlignment="1">
      <alignment vertical="center" shrinkToFit="1"/>
    </xf>
    <xf numFmtId="0" fontId="13" fillId="0" borderId="21" xfId="0" applyFont="1" applyBorder="1" applyAlignment="1">
      <alignment vertical="center"/>
    </xf>
    <xf numFmtId="3" fontId="13" fillId="0" borderId="21" xfId="0" applyNumberFormat="1" applyFont="1" applyBorder="1" applyAlignment="1">
      <alignment horizontal="right" vertical="center"/>
    </xf>
    <xf numFmtId="0" fontId="13" fillId="0" borderId="21" xfId="0" applyFont="1" applyBorder="1" applyAlignment="1">
      <alignment horizontal="center" vertical="center"/>
    </xf>
    <xf numFmtId="0" fontId="14" fillId="0" borderId="42" xfId="0" applyFont="1" applyBorder="1" applyAlignment="1">
      <alignment vertical="center" wrapText="1"/>
    </xf>
    <xf numFmtId="0" fontId="15" fillId="0" borderId="43" xfId="0" applyFont="1" applyBorder="1" applyAlignment="1">
      <alignment vertical="center" wrapText="1"/>
    </xf>
    <xf numFmtId="0" fontId="15" fillId="0" borderId="44" xfId="0" applyFont="1" applyBorder="1" applyAlignment="1">
      <alignment vertical="center" wrapText="1"/>
    </xf>
    <xf numFmtId="0" fontId="13" fillId="0" borderId="9" xfId="0" applyFont="1" applyBorder="1" applyAlignment="1">
      <alignment vertical="center" shrinkToFit="1"/>
    </xf>
    <xf numFmtId="0" fontId="13" fillId="0" borderId="9" xfId="0" applyFont="1" applyBorder="1" applyAlignment="1">
      <alignment vertical="center"/>
    </xf>
    <xf numFmtId="0" fontId="13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5" fillId="0" borderId="55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2" xfId="0" applyFont="1" applyBorder="1" applyAlignment="1">
      <alignment vertical="center" wrapText="1"/>
    </xf>
    <xf numFmtId="57" fontId="13" fillId="0" borderId="9" xfId="0" applyNumberFormat="1" applyFont="1" applyBorder="1" applyAlignment="1">
      <alignment horizontal="left" vertical="center" shrinkToFit="1"/>
    </xf>
    <xf numFmtId="0" fontId="15" fillId="0" borderId="45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56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4" fillId="0" borderId="6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0" fillId="0" borderId="36" xfId="0" applyFont="1" applyBorder="1" applyAlignment="1">
      <alignment horizontal="left" vertical="top" wrapText="1"/>
    </xf>
    <xf numFmtId="0" fontId="20" fillId="0" borderId="36" xfId="0" applyFont="1" applyBorder="1" applyAlignment="1">
      <alignment horizontal="left" vertical="top"/>
    </xf>
    <xf numFmtId="0" fontId="7" fillId="0" borderId="0" xfId="0" applyFont="1"/>
    <xf numFmtId="0" fontId="7" fillId="0" borderId="66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31" fillId="0" borderId="72" xfId="0" applyFont="1" applyBorder="1" applyAlignment="1">
      <alignment horizontal="center" vertical="center"/>
    </xf>
    <xf numFmtId="0" fontId="31" fillId="0" borderId="73" xfId="0" applyFont="1" applyBorder="1" applyAlignment="1">
      <alignment horizontal="center" vertical="center"/>
    </xf>
    <xf numFmtId="3" fontId="7" fillId="0" borderId="40" xfId="0" applyNumberFormat="1" applyFont="1" applyBorder="1" applyAlignment="1">
      <alignment vertical="center"/>
    </xf>
    <xf numFmtId="0" fontId="7" fillId="0" borderId="35" xfId="0" applyFont="1" applyBorder="1" applyAlignment="1">
      <alignment horizontal="center" vertical="top"/>
    </xf>
    <xf numFmtId="0" fontId="7" fillId="0" borderId="4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74" xfId="0" applyFont="1" applyBorder="1" applyAlignment="1">
      <alignment vertical="center"/>
    </xf>
    <xf numFmtId="0" fontId="32" fillId="0" borderId="75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7" fillId="0" borderId="13" xfId="0" applyFont="1" applyBorder="1" applyAlignment="1">
      <alignment vertical="center"/>
    </xf>
    <xf numFmtId="0" fontId="33" fillId="0" borderId="17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4" fillId="0" borderId="75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3" fontId="7" fillId="0" borderId="13" xfId="0" applyNumberFormat="1" applyFont="1" applyBorder="1" applyAlignment="1">
      <alignment vertical="center"/>
    </xf>
    <xf numFmtId="0" fontId="7" fillId="0" borderId="9" xfId="0" applyFont="1" applyBorder="1"/>
    <xf numFmtId="0" fontId="7" fillId="0" borderId="13" xfId="0" applyFont="1" applyBorder="1"/>
    <xf numFmtId="0" fontId="7" fillId="0" borderId="57" xfId="0" applyFont="1" applyBorder="1"/>
    <xf numFmtId="0" fontId="7" fillId="0" borderId="5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11" xfId="0" applyFont="1" applyBorder="1"/>
    <xf numFmtId="0" fontId="7" fillId="0" borderId="37" xfId="0" applyFont="1" applyBorder="1"/>
    <xf numFmtId="0" fontId="7" fillId="0" borderId="76" xfId="0" applyFont="1" applyBorder="1"/>
    <xf numFmtId="0" fontId="7" fillId="0" borderId="7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8" fontId="7" fillId="2" borderId="5" xfId="0" applyNumberFormat="1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center" vertical="top"/>
    </xf>
    <xf numFmtId="0" fontId="7" fillId="0" borderId="12" xfId="0" applyFont="1" applyBorder="1"/>
    <xf numFmtId="0" fontId="7" fillId="0" borderId="5" xfId="0" applyFont="1" applyBorder="1"/>
    <xf numFmtId="0" fontId="7" fillId="0" borderId="78" xfId="0" applyFont="1" applyBorder="1"/>
    <xf numFmtId="0" fontId="7" fillId="0" borderId="79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 textRotation="255"/>
    </xf>
    <xf numFmtId="176" fontId="7" fillId="2" borderId="81" xfId="0" applyNumberFormat="1" applyFont="1" applyFill="1" applyBorder="1" applyAlignment="1">
      <alignment vertical="center"/>
    </xf>
    <xf numFmtId="0" fontId="7" fillId="0" borderId="34" xfId="0" applyFont="1" applyBorder="1" applyAlignment="1">
      <alignment horizontal="center" vertical="top"/>
    </xf>
    <xf numFmtId="0" fontId="7" fillId="0" borderId="40" xfId="0" applyFont="1" applyBorder="1" applyAlignment="1">
      <alignment vertical="center"/>
    </xf>
    <xf numFmtId="0" fontId="7" fillId="0" borderId="16" xfId="0" applyFont="1" applyBorder="1" applyAlignment="1">
      <alignment horizontal="center"/>
    </xf>
    <xf numFmtId="0" fontId="7" fillId="0" borderId="16" xfId="0" applyFont="1" applyBorder="1"/>
    <xf numFmtId="0" fontId="7" fillId="0" borderId="16" xfId="0" applyFont="1" applyBorder="1" applyAlignment="1">
      <alignment horizontal="right" shrinkToFit="1"/>
    </xf>
    <xf numFmtId="0" fontId="7" fillId="0" borderId="16" xfId="0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0" fontId="7" fillId="0" borderId="75" xfId="0" applyFont="1" applyBorder="1" applyAlignment="1">
      <alignment horizontal="center" vertical="center" textRotation="255"/>
    </xf>
    <xf numFmtId="176" fontId="7" fillId="2" borderId="45" xfId="0" applyNumberFormat="1" applyFont="1" applyFill="1" applyBorder="1" applyAlignment="1">
      <alignment vertical="center"/>
    </xf>
    <xf numFmtId="0" fontId="7" fillId="0" borderId="15" xfId="0" applyFont="1" applyBorder="1"/>
    <xf numFmtId="0" fontId="7" fillId="0" borderId="13" xfId="0" applyFont="1" applyBorder="1"/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0" fontId="7" fillId="0" borderId="17" xfId="0" applyFont="1" applyBorder="1" applyAlignment="1">
      <alignment horizontal="right"/>
    </xf>
    <xf numFmtId="0" fontId="7" fillId="0" borderId="17" xfId="0" applyFont="1" applyBorder="1"/>
    <xf numFmtId="0" fontId="7" fillId="0" borderId="18" xfId="0" applyFont="1" applyBorder="1"/>
    <xf numFmtId="0" fontId="7" fillId="2" borderId="13" xfId="0" applyFont="1" applyFill="1" applyBorder="1" applyAlignment="1">
      <alignment vertical="center"/>
    </xf>
    <xf numFmtId="0" fontId="7" fillId="0" borderId="3" xfId="0" applyFont="1" applyBorder="1"/>
    <xf numFmtId="3" fontId="7" fillId="2" borderId="13" xfId="0" applyNumberFormat="1" applyFont="1" applyFill="1" applyBorder="1" applyAlignment="1">
      <alignment vertical="center"/>
    </xf>
    <xf numFmtId="0" fontId="7" fillId="0" borderId="18" xfId="0" applyFont="1" applyBorder="1"/>
    <xf numFmtId="3" fontId="7" fillId="2" borderId="13" xfId="0" applyNumberFormat="1" applyFont="1" applyFill="1" applyBorder="1" applyAlignment="1">
      <alignment vertical="center"/>
    </xf>
    <xf numFmtId="0" fontId="7" fillId="0" borderId="14" xfId="0" applyFont="1" applyBorder="1"/>
    <xf numFmtId="0" fontId="7" fillId="2" borderId="13" xfId="0" applyFont="1" applyFill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/>
    </xf>
    <xf numFmtId="0" fontId="7" fillId="0" borderId="20" xfId="0" applyFon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/>
    <xf numFmtId="0" fontId="7" fillId="0" borderId="47" xfId="0" applyFont="1" applyBorder="1"/>
    <xf numFmtId="0" fontId="7" fillId="0" borderId="80" xfId="0" applyFont="1" applyBorder="1" applyAlignment="1">
      <alignment horizontal="center" vertical="center" textRotation="255"/>
    </xf>
    <xf numFmtId="176" fontId="7" fillId="2" borderId="5" xfId="0" applyNumberFormat="1" applyFont="1" applyFill="1" applyBorder="1" applyAlignment="1">
      <alignment vertical="center"/>
    </xf>
    <xf numFmtId="0" fontId="7" fillId="0" borderId="6" xfId="0" applyFont="1" applyBorder="1"/>
    <xf numFmtId="0" fontId="7" fillId="0" borderId="5" xfId="0" applyFont="1" applyBorder="1"/>
    <xf numFmtId="0" fontId="7" fillId="0" borderId="25" xfId="0" applyFont="1" applyBorder="1" applyAlignment="1">
      <alignment horizontal="center"/>
    </xf>
    <xf numFmtId="0" fontId="7" fillId="0" borderId="25" xfId="0" applyFont="1" applyBorder="1"/>
    <xf numFmtId="0" fontId="7" fillId="0" borderId="26" xfId="0" applyFont="1" applyBorder="1"/>
    <xf numFmtId="0" fontId="7" fillId="0" borderId="54" xfId="0" applyFont="1" applyBorder="1" applyAlignment="1">
      <alignment horizontal="center" vertical="center" textRotation="255"/>
    </xf>
    <xf numFmtId="0" fontId="7" fillId="2" borderId="42" xfId="0" applyFont="1" applyFill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2" xfId="0" applyFont="1" applyBorder="1" applyAlignment="1">
      <alignment horizontal="center" vertical="center" textRotation="255"/>
    </xf>
    <xf numFmtId="176" fontId="7" fillId="2" borderId="37" xfId="0" applyNumberFormat="1" applyFont="1" applyFill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3" fontId="7" fillId="0" borderId="17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178" fontId="7" fillId="2" borderId="37" xfId="0" applyNumberFormat="1" applyFont="1" applyFill="1" applyBorder="1" applyAlignment="1">
      <alignment vertical="center"/>
    </xf>
    <xf numFmtId="178" fontId="7" fillId="0" borderId="17" xfId="0" applyNumberFormat="1" applyFont="1" applyBorder="1" applyAlignment="1">
      <alignment vertical="center"/>
    </xf>
    <xf numFmtId="178" fontId="7" fillId="0" borderId="18" xfId="0" applyNumberFormat="1" applyFont="1" applyBorder="1" applyAlignment="1">
      <alignment vertical="center"/>
    </xf>
    <xf numFmtId="178" fontId="33" fillId="2" borderId="45" xfId="0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178" fontId="7" fillId="0" borderId="17" xfId="0" applyNumberFormat="1" applyFont="1" applyBorder="1" applyAlignment="1">
      <alignment horizontal="center" vertical="center"/>
    </xf>
    <xf numFmtId="178" fontId="7" fillId="0" borderId="18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53" xfId="0" applyFont="1" applyBorder="1" applyAlignment="1">
      <alignment horizontal="center" vertical="center" textRotation="255"/>
    </xf>
    <xf numFmtId="3" fontId="7" fillId="2" borderId="5" xfId="0" applyNumberFormat="1" applyFont="1" applyFill="1" applyBorder="1" applyAlignment="1">
      <alignment vertical="center"/>
    </xf>
    <xf numFmtId="0" fontId="7" fillId="0" borderId="77" xfId="0" applyFont="1" applyBorder="1" applyAlignment="1">
      <alignment horizontal="center" vertical="center" textRotation="255"/>
    </xf>
    <xf numFmtId="0" fontId="7" fillId="2" borderId="5" xfId="0" applyFont="1" applyFill="1" applyBorder="1" applyAlignment="1">
      <alignment vertical="center"/>
    </xf>
    <xf numFmtId="0" fontId="7" fillId="0" borderId="25" xfId="0" applyFont="1" applyBorder="1" applyAlignment="1">
      <alignment horizontal="right"/>
    </xf>
    <xf numFmtId="0" fontId="7" fillId="0" borderId="25" xfId="0" applyFont="1" applyBorder="1"/>
    <xf numFmtId="0" fontId="7" fillId="0" borderId="26" xfId="0" applyFont="1" applyBorder="1"/>
    <xf numFmtId="0" fontId="7" fillId="2" borderId="22" xfId="0" applyFont="1" applyFill="1" applyBorder="1" applyAlignment="1">
      <alignment vertical="center"/>
    </xf>
    <xf numFmtId="0" fontId="7" fillId="0" borderId="24" xfId="0" applyFont="1" applyBorder="1"/>
    <xf numFmtId="0" fontId="7" fillId="0" borderId="22" xfId="0" applyFont="1" applyBorder="1"/>
    <xf numFmtId="0" fontId="7" fillId="0" borderId="23" xfId="0" applyFont="1" applyBorder="1" applyAlignment="1">
      <alignment horizontal="center"/>
    </xf>
    <xf numFmtId="0" fontId="7" fillId="0" borderId="23" xfId="0" applyFont="1" applyBorder="1"/>
    <xf numFmtId="0" fontId="7" fillId="0" borderId="23" xfId="0" applyFont="1" applyBorder="1" applyAlignment="1">
      <alignment horizontal="right"/>
    </xf>
    <xf numFmtId="0" fontId="7" fillId="0" borderId="23" xfId="0" applyFont="1" applyBorder="1"/>
    <xf numFmtId="0" fontId="7" fillId="0" borderId="60" xfId="0" applyFont="1" applyBorder="1"/>
    <xf numFmtId="177" fontId="7" fillId="0" borderId="13" xfId="0" applyNumberFormat="1" applyFont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7" fillId="0" borderId="4" xfId="0" applyFont="1" applyBorder="1"/>
    <xf numFmtId="3" fontId="7" fillId="2" borderId="25" xfId="0" applyNumberFormat="1" applyFont="1" applyFill="1" applyBorder="1" applyAlignment="1">
      <alignment horizontal="right" vertical="center"/>
    </xf>
    <xf numFmtId="0" fontId="7" fillId="0" borderId="8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7" xfId="0" applyNumberFormat="1" applyFont="1" applyFill="1" applyBorder="1" applyAlignment="1">
      <alignment vertical="center"/>
    </xf>
    <xf numFmtId="0" fontId="7" fillId="0" borderId="33" xfId="0" applyFont="1" applyBorder="1" applyAlignment="1">
      <alignment horizontal="center" vertical="top"/>
    </xf>
    <xf numFmtId="0" fontId="7" fillId="0" borderId="7" xfId="0" applyFont="1" applyBorder="1"/>
    <xf numFmtId="0" fontId="7" fillId="0" borderId="8" xfId="0" applyFont="1" applyBorder="1"/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7" fillId="0" borderId="0" xfId="0" applyFont="1" applyAlignment="1">
      <alignment shrinkToFit="1"/>
    </xf>
    <xf numFmtId="0" fontId="7" fillId="0" borderId="73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35" fillId="0" borderId="0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253365</xdr:colOff>
      <xdr:row>8</xdr:row>
      <xdr:rowOff>89535</xdr:rowOff>
    </xdr:from>
    <xdr:to>
      <xdr:col>7</xdr:col>
      <xdr:colOff>114295</xdr:colOff>
      <xdr:row>11</xdr:row>
      <xdr:rowOff>89535</xdr:rowOff>
    </xdr:to>
    <xdr:sp macro="" textlink="">
      <xdr:nvSpPr>
        <xdr:cNvPr id="15" name="Text Box 4">
          <a:extLst>
            <a:ext uri="{FF2B5EF4-FFF2-40B4-BE49-F238E27FC236}">
              <a16:creationId xmlns:a16="http://schemas.microsoft.com/office/drawing/2014/main" id="{3E4980A2-5B7D-B21F-7C42-3BC550B6D839}"/>
            </a:ext>
          </a:extLst>
        </xdr:cNvPr>
        <xdr:cNvSpPr txBox="1">
          <a:spLocks noChangeArrowheads="1"/>
        </xdr:cNvSpPr>
      </xdr:nvSpPr>
      <xdr:spPr bwMode="auto">
        <a:xfrm>
          <a:off x="5042535" y="1885950"/>
          <a:ext cx="3408041" cy="800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ja-JP" altLang="en-US" sz="108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生きる力を育む○○市の教育</a:t>
          </a:r>
        </a:p>
      </xdr:txBody>
    </xdr:sp>
    <xdr:clientData/>
  </xdr:twoCellAnchor>
  <xdr:twoCellAnchor>
    <xdr:from>
      <xdr:col>0</xdr:col>
      <xdr:colOff>117475</xdr:colOff>
      <xdr:row>0</xdr:row>
      <xdr:rowOff>76201</xdr:rowOff>
    </xdr:from>
    <xdr:to>
      <xdr:col>0</xdr:col>
      <xdr:colOff>3086100</xdr:colOff>
      <xdr:row>4</xdr:row>
      <xdr:rowOff>22861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15273B7-2678-4486-B97D-15A51A787590}"/>
            </a:ext>
          </a:extLst>
        </xdr:cNvPr>
        <xdr:cNvSpPr txBox="1">
          <a:spLocks noChangeArrowheads="1"/>
        </xdr:cNvSpPr>
      </xdr:nvSpPr>
      <xdr:spPr bwMode="auto">
        <a:xfrm>
          <a:off x="117475" y="76201"/>
          <a:ext cx="2968625" cy="960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lnSpc>
              <a:spcPts val="2000"/>
            </a:lnSpc>
            <a:defRPr sz="1000"/>
          </a:pPr>
          <a:r>
            <a:rPr lang="en-US" altLang="ja-JP" sz="18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 </a:t>
          </a:r>
          <a:r>
            <a:rPr lang="ja-JP" altLang="ja-JP" sz="18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令和</a:t>
          </a:r>
          <a:r>
            <a:rPr lang="ja-JP" altLang="en-US" sz="18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年度事業計画書の</a:t>
          </a:r>
        </a:p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作成について</a:t>
          </a:r>
        </a:p>
      </xdr:txBody>
    </xdr:sp>
    <xdr:clientData/>
  </xdr:twoCellAnchor>
  <xdr:twoCellAnchor>
    <xdr:from>
      <xdr:col>11</xdr:col>
      <xdr:colOff>129540</xdr:colOff>
      <xdr:row>19</xdr:row>
      <xdr:rowOff>144780</xdr:rowOff>
    </xdr:from>
    <xdr:to>
      <xdr:col>11</xdr:col>
      <xdr:colOff>1653540</xdr:colOff>
      <xdr:row>28</xdr:row>
      <xdr:rowOff>196215</xdr:rowOff>
    </xdr:to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id="{17426774-2F8B-4B8A-9BBF-1A82D59911F7}"/>
            </a:ext>
          </a:extLst>
        </xdr:cNvPr>
        <xdr:cNvSpPr txBox="1">
          <a:spLocks noChangeArrowheads="1"/>
        </xdr:cNvSpPr>
      </xdr:nvSpPr>
      <xdr:spPr bwMode="auto">
        <a:xfrm>
          <a:off x="8679180" y="3992880"/>
          <a:ext cx="1524000" cy="190309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0000" tIns="180000" rIns="180000" bIns="18000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全ての報告書は、２部作成し、１部を研究会県事務局へ提出する。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控えは、今年度会計簿に綴じ、確実に次年度に引き継ぐこと。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367665</xdr:colOff>
      <xdr:row>3</xdr:row>
      <xdr:rowOff>83820</xdr:rowOff>
    </xdr:from>
    <xdr:to>
      <xdr:col>0</xdr:col>
      <xdr:colOff>3741420</xdr:colOff>
      <xdr:row>9</xdr:row>
      <xdr:rowOff>36195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2D899F67-8913-4F26-880C-B7B015C82A3D}"/>
            </a:ext>
          </a:extLst>
        </xdr:cNvPr>
        <xdr:cNvSpPr txBox="1">
          <a:spLocks noChangeArrowheads="1"/>
        </xdr:cNvSpPr>
      </xdr:nvSpPr>
      <xdr:spPr bwMode="auto">
        <a:xfrm>
          <a:off x="367665" y="571500"/>
          <a:ext cx="3373755" cy="10115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l" rtl="0">
            <a:lnSpc>
              <a:spcPts val="22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令和　年度予算書の</a:t>
          </a:r>
        </a:p>
        <a:p>
          <a:pPr algn="l" rtl="0">
            <a:lnSpc>
              <a:spcPts val="2200"/>
            </a:lnSpc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作成について</a:t>
          </a:r>
        </a:p>
      </xdr:txBody>
    </xdr:sp>
    <xdr:clientData/>
  </xdr:twoCellAnchor>
  <xdr:twoCellAnchor>
    <xdr:from>
      <xdr:col>21</xdr:col>
      <xdr:colOff>244434</xdr:colOff>
      <xdr:row>38</xdr:row>
      <xdr:rowOff>179614</xdr:rowOff>
    </xdr:from>
    <xdr:to>
      <xdr:col>21</xdr:col>
      <xdr:colOff>2618509</xdr:colOff>
      <xdr:row>54</xdr:row>
      <xdr:rowOff>55418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4CAB55D-9CA8-411E-A912-03D86AAC3860}"/>
            </a:ext>
          </a:extLst>
        </xdr:cNvPr>
        <xdr:cNvSpPr txBox="1"/>
      </xdr:nvSpPr>
      <xdr:spPr>
        <a:xfrm>
          <a:off x="12145489" y="7009905"/>
          <a:ext cx="2374075" cy="2812968"/>
        </a:xfrm>
        <a:prstGeom prst="rect">
          <a:avLst/>
        </a:prstGeom>
        <a:solidFill>
          <a:schemeClr val="lt1"/>
        </a:solidFill>
        <a:ln w="412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200"/>
            </a:lnSpc>
          </a:pPr>
          <a:r>
            <a:rPr kumimoji="1" lang="ja-JP" altLang="en-US" sz="1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全ての報告書は、　　２部作成し、１部を岐阜県小中学校教育研究会事務局へ提出する。</a:t>
          </a:r>
          <a:endParaRPr kumimoji="1" lang="en-US" altLang="ja-JP" sz="1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2100"/>
            </a:lnSpc>
          </a:pPr>
          <a:endParaRPr kumimoji="1" lang="en-US" altLang="ja-JP" sz="1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もう一部は、今年度の会計簿に綴じ、確実に次年度に引き継ぐこと</a:t>
          </a:r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39"/>
  <sheetViews>
    <sheetView zoomScaleNormal="100" workbookViewId="0">
      <selection activeCell="E26" sqref="E26"/>
    </sheetView>
  </sheetViews>
  <sheetFormatPr defaultRowHeight="13.2" x14ac:dyDescent="0.2"/>
  <cols>
    <col min="1" max="1" width="42.33203125" customWidth="1"/>
    <col min="2" max="2" width="3" customWidth="1"/>
    <col min="3" max="3" width="9.88671875" customWidth="1"/>
    <col min="4" max="4" width="15.44140625" customWidth="1"/>
    <col min="5" max="5" width="7.5546875" customWidth="1"/>
    <col min="6" max="6" width="11.5546875" customWidth="1"/>
    <col min="8" max="8" width="6.6640625" customWidth="1"/>
    <col min="9" max="9" width="11.33203125" customWidth="1"/>
    <col min="10" max="11" width="4" customWidth="1"/>
    <col min="12" max="12" width="25.109375" customWidth="1"/>
    <col min="13" max="13" width="2.44140625" customWidth="1"/>
  </cols>
  <sheetData>
    <row r="1" spans="1:14" x14ac:dyDescent="0.2">
      <c r="B1" s="185" t="s">
        <v>108</v>
      </c>
      <c r="C1" s="185"/>
      <c r="D1" s="186"/>
    </row>
    <row r="2" spans="1:14" ht="25.8" x14ac:dyDescent="0.2">
      <c r="B2" s="187" t="s">
        <v>0</v>
      </c>
      <c r="C2" s="187"/>
      <c r="D2" s="187"/>
      <c r="E2" s="187"/>
      <c r="F2" s="187"/>
      <c r="G2" s="187"/>
      <c r="H2" s="187"/>
      <c r="I2" s="187"/>
      <c r="J2" s="187"/>
      <c r="K2" s="187"/>
    </row>
    <row r="3" spans="1:14" x14ac:dyDescent="0.2">
      <c r="F3" s="136" t="s">
        <v>1</v>
      </c>
      <c r="G3" s="161" t="s">
        <v>2</v>
      </c>
      <c r="H3" s="161"/>
      <c r="I3" s="161"/>
      <c r="J3" s="6"/>
      <c r="K3" s="6"/>
      <c r="L3" s="283" t="s">
        <v>109</v>
      </c>
    </row>
    <row r="4" spans="1:14" x14ac:dyDescent="0.2">
      <c r="F4" s="137" t="s">
        <v>3</v>
      </c>
      <c r="G4" s="161" t="s">
        <v>4</v>
      </c>
      <c r="H4" s="161"/>
      <c r="I4" s="161"/>
      <c r="J4" s="6"/>
      <c r="K4" s="6"/>
      <c r="L4" s="283"/>
    </row>
    <row r="5" spans="1:14" x14ac:dyDescent="0.2">
      <c r="F5" s="284" t="s">
        <v>5</v>
      </c>
      <c r="G5" s="161" t="s">
        <v>6</v>
      </c>
      <c r="H5" s="161"/>
      <c r="I5" s="161"/>
      <c r="J5" s="13" t="s">
        <v>7</v>
      </c>
      <c r="K5" s="61" t="s">
        <v>8</v>
      </c>
      <c r="L5" s="285" t="s">
        <v>110</v>
      </c>
    </row>
    <row r="6" spans="1:14" ht="13.8" thickBot="1" x14ac:dyDescent="0.25">
      <c r="A6" s="316" t="s">
        <v>112</v>
      </c>
      <c r="B6" s="175"/>
      <c r="C6" s="175"/>
      <c r="D6" s="175"/>
      <c r="E6" s="3"/>
      <c r="F6" s="3"/>
      <c r="G6" s="3"/>
      <c r="H6" s="3"/>
      <c r="I6" s="3"/>
      <c r="J6" s="3"/>
      <c r="K6" s="4"/>
      <c r="L6" s="286"/>
    </row>
    <row r="7" spans="1:14" ht="16.2" customHeight="1" x14ac:dyDescent="0.2">
      <c r="A7" s="317"/>
      <c r="B7" s="132"/>
      <c r="C7" s="133" t="s">
        <v>9</v>
      </c>
      <c r="D7" s="33" t="s">
        <v>10</v>
      </c>
      <c r="E7" s="166" t="s">
        <v>11</v>
      </c>
      <c r="F7" s="166"/>
      <c r="G7" s="33" t="s">
        <v>12</v>
      </c>
      <c r="H7" s="133" t="s">
        <v>13</v>
      </c>
      <c r="I7" s="166" t="s">
        <v>14</v>
      </c>
      <c r="J7" s="152"/>
      <c r="K7" s="167"/>
      <c r="L7" s="287" t="s">
        <v>111</v>
      </c>
    </row>
    <row r="8" spans="1:14" ht="16.2" customHeight="1" x14ac:dyDescent="0.2">
      <c r="A8" s="317"/>
      <c r="B8" s="176" t="s">
        <v>15</v>
      </c>
      <c r="C8" s="95"/>
      <c r="D8" s="95"/>
      <c r="E8" s="177"/>
      <c r="F8" s="178"/>
      <c r="G8" s="95"/>
      <c r="H8" s="95"/>
      <c r="I8" s="177"/>
      <c r="J8" s="179"/>
      <c r="K8" s="180"/>
      <c r="L8" s="288"/>
    </row>
    <row r="9" spans="1:14" ht="16.2" customHeight="1" x14ac:dyDescent="0.2">
      <c r="A9" s="317"/>
      <c r="B9" s="172"/>
      <c r="C9" s="95"/>
      <c r="D9" s="95"/>
      <c r="E9" s="177"/>
      <c r="F9" s="178"/>
      <c r="G9" s="95"/>
      <c r="H9" s="95"/>
      <c r="I9" s="177"/>
      <c r="J9" s="179"/>
      <c r="K9" s="180"/>
      <c r="L9" s="288"/>
    </row>
    <row r="10" spans="1:14" ht="16.2" customHeight="1" x14ac:dyDescent="0.2">
      <c r="A10" s="317"/>
      <c r="B10" s="172"/>
      <c r="C10" s="95"/>
      <c r="D10" s="95"/>
      <c r="E10" s="177"/>
      <c r="F10" s="178"/>
      <c r="G10" s="95"/>
      <c r="H10" s="95"/>
      <c r="I10" s="177"/>
      <c r="J10" s="179"/>
      <c r="K10" s="180"/>
      <c r="N10" s="313"/>
    </row>
    <row r="11" spans="1:14" ht="16.2" customHeight="1" x14ac:dyDescent="0.2">
      <c r="A11" s="317"/>
      <c r="B11" s="172"/>
      <c r="C11" s="95"/>
      <c r="D11" s="95"/>
      <c r="E11" s="177"/>
      <c r="F11" s="178"/>
      <c r="G11" s="95"/>
      <c r="H11" s="95"/>
      <c r="I11" s="177"/>
      <c r="J11" s="179"/>
      <c r="K11" s="180"/>
    </row>
    <row r="12" spans="1:14" ht="16.2" customHeight="1" x14ac:dyDescent="0.2">
      <c r="A12" s="317"/>
      <c r="B12" s="172"/>
      <c r="C12" s="95"/>
      <c r="D12" s="95"/>
      <c r="E12" s="177"/>
      <c r="F12" s="178"/>
      <c r="G12" s="95"/>
      <c r="H12" s="95"/>
      <c r="I12" s="177"/>
      <c r="J12" s="179"/>
      <c r="K12" s="180"/>
    </row>
    <row r="13" spans="1:14" ht="16.2" customHeight="1" thickBot="1" x14ac:dyDescent="0.25">
      <c r="A13" s="317"/>
      <c r="B13" s="173"/>
      <c r="C13" s="96"/>
      <c r="D13" s="96"/>
      <c r="E13" s="181"/>
      <c r="F13" s="182"/>
      <c r="G13" s="96"/>
      <c r="H13" s="96"/>
      <c r="I13" s="181"/>
      <c r="J13" s="183"/>
      <c r="K13" s="184"/>
    </row>
    <row r="14" spans="1:14" ht="16.2" customHeight="1" x14ac:dyDescent="0.2">
      <c r="A14" s="317"/>
      <c r="B14" s="171" t="s">
        <v>16</v>
      </c>
      <c r="C14" s="289" t="s">
        <v>17</v>
      </c>
      <c r="D14" s="289" t="s">
        <v>18</v>
      </c>
      <c r="E14" s="290" t="s">
        <v>19</v>
      </c>
      <c r="F14" s="290"/>
      <c r="G14" s="291" t="s">
        <v>20</v>
      </c>
      <c r="H14" s="292" t="s">
        <v>21</v>
      </c>
      <c r="I14" s="293" t="s">
        <v>22</v>
      </c>
      <c r="J14" s="294"/>
      <c r="K14" s="295"/>
    </row>
    <row r="15" spans="1:14" ht="16.2" customHeight="1" x14ac:dyDescent="0.2">
      <c r="A15" s="317"/>
      <c r="B15" s="172"/>
      <c r="C15" s="296" t="s">
        <v>23</v>
      </c>
      <c r="D15" s="296" t="s">
        <v>24</v>
      </c>
      <c r="E15" s="297" t="s">
        <v>25</v>
      </c>
      <c r="F15" s="297"/>
      <c r="G15" s="298" t="s">
        <v>20</v>
      </c>
      <c r="H15" s="299" t="s">
        <v>26</v>
      </c>
      <c r="I15" s="300"/>
      <c r="J15" s="301"/>
      <c r="K15" s="302"/>
    </row>
    <row r="16" spans="1:14" ht="16.2" customHeight="1" x14ac:dyDescent="0.2">
      <c r="A16" s="317"/>
      <c r="B16" s="172"/>
      <c r="C16" s="303" t="s">
        <v>27</v>
      </c>
      <c r="D16" s="296" t="s">
        <v>18</v>
      </c>
      <c r="E16" s="297" t="s">
        <v>28</v>
      </c>
      <c r="F16" s="297"/>
      <c r="G16" s="298" t="s">
        <v>20</v>
      </c>
      <c r="H16" s="299" t="s">
        <v>21</v>
      </c>
      <c r="I16" s="304"/>
      <c r="J16" s="305"/>
      <c r="K16" s="306"/>
    </row>
    <row r="17" spans="1:11" ht="16.2" customHeight="1" x14ac:dyDescent="0.2">
      <c r="A17" s="317"/>
      <c r="B17" s="172"/>
      <c r="C17" s="95"/>
      <c r="D17" s="95"/>
      <c r="E17" s="163"/>
      <c r="F17" s="163"/>
      <c r="G17" s="95"/>
      <c r="H17" s="95"/>
      <c r="I17" s="163"/>
      <c r="J17" s="163"/>
      <c r="K17" s="164"/>
    </row>
    <row r="18" spans="1:11" ht="16.2" customHeight="1" x14ac:dyDescent="0.2">
      <c r="A18" s="317"/>
      <c r="B18" s="172"/>
      <c r="C18" s="95"/>
      <c r="D18" s="95"/>
      <c r="E18" s="163"/>
      <c r="F18" s="163"/>
      <c r="G18" s="95"/>
      <c r="H18" s="95"/>
      <c r="I18" s="163"/>
      <c r="J18" s="163"/>
      <c r="K18" s="164"/>
    </row>
    <row r="19" spans="1:11" ht="16.2" customHeight="1" thickBot="1" x14ac:dyDescent="0.25">
      <c r="A19" s="317"/>
      <c r="B19" s="173"/>
      <c r="C19" s="96"/>
      <c r="D19" s="96"/>
      <c r="E19" s="141"/>
      <c r="F19" s="141"/>
      <c r="G19" s="96"/>
      <c r="H19" s="96"/>
      <c r="I19" s="141"/>
      <c r="J19" s="141"/>
      <c r="K19" s="165"/>
    </row>
    <row r="20" spans="1:11" ht="16.2" customHeight="1" x14ac:dyDescent="0.2">
      <c r="A20" s="317"/>
      <c r="B20" s="149" t="s">
        <v>29</v>
      </c>
      <c r="C20" s="307" t="s">
        <v>30</v>
      </c>
      <c r="D20" s="307"/>
      <c r="E20" s="33" t="s">
        <v>31</v>
      </c>
      <c r="F20" s="33" t="s">
        <v>32</v>
      </c>
      <c r="G20" s="166" t="s">
        <v>33</v>
      </c>
      <c r="H20" s="166"/>
      <c r="I20" s="166"/>
      <c r="J20" s="166"/>
      <c r="K20" s="167"/>
    </row>
    <row r="21" spans="1:11" ht="16.2" customHeight="1" x14ac:dyDescent="0.2">
      <c r="A21" s="317"/>
      <c r="B21" s="150"/>
      <c r="C21" s="146" t="s">
        <v>34</v>
      </c>
      <c r="D21" s="146"/>
      <c r="E21" s="95"/>
      <c r="F21" s="95"/>
      <c r="G21" s="156"/>
      <c r="H21" s="156"/>
      <c r="I21" s="156"/>
      <c r="J21" s="156"/>
      <c r="K21" s="168"/>
    </row>
    <row r="22" spans="1:11" ht="16.2" customHeight="1" x14ac:dyDescent="0.2">
      <c r="A22" s="317"/>
      <c r="B22" s="150"/>
      <c r="C22" s="146" t="s">
        <v>34</v>
      </c>
      <c r="D22" s="146"/>
      <c r="E22" s="95"/>
      <c r="F22" s="95"/>
      <c r="G22" s="156"/>
      <c r="H22" s="156"/>
      <c r="I22" s="156"/>
      <c r="J22" s="156"/>
      <c r="K22" s="168"/>
    </row>
    <row r="23" spans="1:11" ht="16.2" customHeight="1" x14ac:dyDescent="0.2">
      <c r="A23" s="317"/>
      <c r="B23" s="150"/>
      <c r="C23" s="146" t="s">
        <v>34</v>
      </c>
      <c r="D23" s="146"/>
      <c r="E23" s="95"/>
      <c r="F23" s="95"/>
      <c r="G23" s="156"/>
      <c r="H23" s="156"/>
      <c r="I23" s="156"/>
      <c r="J23" s="156"/>
      <c r="K23" s="168"/>
    </row>
    <row r="24" spans="1:11" ht="16.2" customHeight="1" thickBot="1" x14ac:dyDescent="0.25">
      <c r="A24" s="317"/>
      <c r="B24" s="151"/>
      <c r="C24" s="147" t="s">
        <v>35</v>
      </c>
      <c r="D24" s="148"/>
      <c r="E24" s="96"/>
      <c r="F24" s="96"/>
      <c r="G24" s="169"/>
      <c r="H24" s="169"/>
      <c r="I24" s="169"/>
      <c r="J24" s="169"/>
      <c r="K24" s="170"/>
    </row>
    <row r="25" spans="1:11" ht="16.2" customHeight="1" x14ac:dyDescent="0.2">
      <c r="A25" s="317"/>
      <c r="B25" s="149" t="s">
        <v>36</v>
      </c>
      <c r="C25" s="152" t="s">
        <v>37</v>
      </c>
      <c r="D25" s="153"/>
      <c r="E25" s="134" t="s">
        <v>38</v>
      </c>
      <c r="F25" s="33" t="s">
        <v>39</v>
      </c>
      <c r="G25" s="101" t="s">
        <v>40</v>
      </c>
      <c r="H25" s="152" t="s">
        <v>41</v>
      </c>
      <c r="I25" s="154"/>
      <c r="J25" s="154"/>
      <c r="K25" s="155"/>
    </row>
    <row r="26" spans="1:11" ht="16.2" customHeight="1" x14ac:dyDescent="0.2">
      <c r="A26" s="317"/>
      <c r="B26" s="150"/>
      <c r="C26" s="308" t="s">
        <v>42</v>
      </c>
      <c r="D26" s="308"/>
      <c r="E26" s="309" t="s">
        <v>43</v>
      </c>
      <c r="F26" s="299" t="s">
        <v>44</v>
      </c>
      <c r="G26" s="299" t="s">
        <v>45</v>
      </c>
      <c r="H26" s="310" t="s">
        <v>46</v>
      </c>
      <c r="I26" s="311"/>
      <c r="J26" s="311"/>
      <c r="K26" s="312"/>
    </row>
    <row r="27" spans="1:11" ht="16.2" customHeight="1" x14ac:dyDescent="0.2">
      <c r="A27" s="317"/>
      <c r="B27" s="150"/>
      <c r="C27" s="193"/>
      <c r="D27" s="194"/>
      <c r="E27" s="135"/>
      <c r="F27" s="13"/>
      <c r="G27" s="13"/>
      <c r="H27" s="138"/>
      <c r="I27" s="139"/>
      <c r="J27" s="139"/>
      <c r="K27" s="140"/>
    </row>
    <row r="28" spans="1:11" ht="16.2" customHeight="1" x14ac:dyDescent="0.2">
      <c r="A28" s="317"/>
      <c r="B28" s="150"/>
      <c r="C28" s="156"/>
      <c r="D28" s="156"/>
      <c r="E28" s="135"/>
      <c r="F28" s="13"/>
      <c r="G28" s="13"/>
      <c r="H28" s="157"/>
      <c r="I28" s="158"/>
      <c r="J28" s="158"/>
      <c r="K28" s="159"/>
    </row>
    <row r="29" spans="1:11" ht="16.2" customHeight="1" thickBot="1" x14ac:dyDescent="0.25">
      <c r="A29" s="317"/>
      <c r="B29" s="151"/>
      <c r="C29" s="141"/>
      <c r="D29" s="141"/>
      <c r="E29" s="96"/>
      <c r="F29" s="96"/>
      <c r="G29" s="96"/>
      <c r="H29" s="142"/>
      <c r="I29" s="143"/>
      <c r="J29" s="143"/>
      <c r="K29" s="144"/>
    </row>
    <row r="30" spans="1:11" x14ac:dyDescent="0.2">
      <c r="A30" s="317"/>
      <c r="B30" s="145"/>
      <c r="C30" s="145"/>
      <c r="D30" s="145"/>
      <c r="E30" s="103"/>
      <c r="F30" s="103"/>
      <c r="G30" s="103"/>
      <c r="H30" s="103"/>
      <c r="I30" s="103"/>
      <c r="J30" s="103"/>
      <c r="K30" s="103"/>
    </row>
    <row r="31" spans="1:11" ht="28.2" customHeight="1" x14ac:dyDescent="0.2">
      <c r="A31" s="317"/>
    </row>
    <row r="32" spans="1:11" x14ac:dyDescent="0.2">
      <c r="A32" s="282"/>
      <c r="B32" s="314"/>
      <c r="C32" s="314"/>
      <c r="D32" s="314"/>
      <c r="E32" s="315"/>
      <c r="F32" s="315"/>
      <c r="G32" s="315"/>
      <c r="H32" s="315"/>
      <c r="I32" s="315"/>
      <c r="J32" s="315"/>
      <c r="K32" s="315"/>
    </row>
    <row r="33" spans="1:1" ht="13.2" customHeight="1" x14ac:dyDescent="0.2">
      <c r="A33" s="282"/>
    </row>
    <row r="34" spans="1:1" x14ac:dyDescent="0.2">
      <c r="A34" s="282"/>
    </row>
    <row r="35" spans="1:1" x14ac:dyDescent="0.2">
      <c r="A35" s="282"/>
    </row>
    <row r="36" spans="1:1" x14ac:dyDescent="0.2">
      <c r="A36" s="282"/>
    </row>
    <row r="37" spans="1:1" x14ac:dyDescent="0.2">
      <c r="A37" s="282"/>
    </row>
    <row r="38" spans="1:1" x14ac:dyDescent="0.2">
      <c r="A38" s="282"/>
    </row>
    <row r="39" spans="1:1" x14ac:dyDescent="0.2">
      <c r="A39" s="282"/>
    </row>
  </sheetData>
  <mergeCells count="55">
    <mergeCell ref="B30:D30"/>
    <mergeCell ref="H25:K25"/>
    <mergeCell ref="C26:D26"/>
    <mergeCell ref="H26:K26"/>
    <mergeCell ref="C27:D27"/>
    <mergeCell ref="H28:K28"/>
    <mergeCell ref="L3:L4"/>
    <mergeCell ref="L5:L6"/>
    <mergeCell ref="A6:A31"/>
    <mergeCell ref="L7:L9"/>
    <mergeCell ref="B14:B19"/>
    <mergeCell ref="B20:B24"/>
    <mergeCell ref="C20:D20"/>
    <mergeCell ref="G20:K20"/>
    <mergeCell ref="C21:D21"/>
    <mergeCell ref="G21:K24"/>
    <mergeCell ref="C22:D22"/>
    <mergeCell ref="C23:D23"/>
    <mergeCell ref="C24:D24"/>
    <mergeCell ref="B25:B29"/>
    <mergeCell ref="C25:D25"/>
    <mergeCell ref="I12:K12"/>
    <mergeCell ref="E13:F13"/>
    <mergeCell ref="I13:K13"/>
    <mergeCell ref="B1:D1"/>
    <mergeCell ref="B2:K2"/>
    <mergeCell ref="G3:I3"/>
    <mergeCell ref="G4:I4"/>
    <mergeCell ref="G5:I5"/>
    <mergeCell ref="B6:D6"/>
    <mergeCell ref="E7:F7"/>
    <mergeCell ref="I7:K7"/>
    <mergeCell ref="B8:B13"/>
    <mergeCell ref="E8:F8"/>
    <mergeCell ref="I8:K8"/>
    <mergeCell ref="E9:F9"/>
    <mergeCell ref="I9:K9"/>
    <mergeCell ref="E10:F10"/>
    <mergeCell ref="I10:K10"/>
    <mergeCell ref="E11:F11"/>
    <mergeCell ref="I11:K11"/>
    <mergeCell ref="E12:F12"/>
    <mergeCell ref="I18:K18"/>
    <mergeCell ref="E19:F19"/>
    <mergeCell ref="I19:K19"/>
    <mergeCell ref="C28:D28"/>
    <mergeCell ref="C29:D29"/>
    <mergeCell ref="E14:F14"/>
    <mergeCell ref="I14:K16"/>
    <mergeCell ref="E15:F15"/>
    <mergeCell ref="E16:F16"/>
    <mergeCell ref="E17:F17"/>
    <mergeCell ref="I17:K17"/>
    <mergeCell ref="E18:F18"/>
    <mergeCell ref="H29:K29"/>
  </mergeCells>
  <phoneticPr fontId="2"/>
  <pageMargins left="0.41" right="0.23" top="0.75" bottom="0.75" header="0.3" footer="0.3"/>
  <pageSetup paperSize="9" scale="95" orientation="landscape" verticalDpi="0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P38"/>
  <sheetViews>
    <sheetView workbookViewId="0">
      <selection activeCell="G9" sqref="G9"/>
    </sheetView>
  </sheetViews>
  <sheetFormatPr defaultColWidth="10" defaultRowHeight="13.2" x14ac:dyDescent="0.2"/>
  <cols>
    <col min="1" max="1" width="1.44140625" customWidth="1"/>
    <col min="2" max="2" width="4.44140625" customWidth="1"/>
    <col min="3" max="3" width="10.88671875" customWidth="1"/>
    <col min="4" max="4" width="15" customWidth="1"/>
    <col min="5" max="5" width="9.88671875" customWidth="1"/>
    <col min="6" max="6" width="14.6640625" customWidth="1"/>
    <col min="7" max="7" width="8.5546875" customWidth="1"/>
    <col min="8" max="8" width="8.44140625" customWidth="1"/>
    <col min="9" max="9" width="8.5546875" customWidth="1"/>
    <col min="10" max="10" width="6.5546875" customWidth="1"/>
    <col min="11" max="11" width="7" customWidth="1"/>
    <col min="12" max="250" width="10" customWidth="1"/>
  </cols>
  <sheetData>
    <row r="1" spans="1:16" ht="15.75" customHeight="1" x14ac:dyDescent="0.2">
      <c r="B1" s="185" t="s">
        <v>47</v>
      </c>
      <c r="C1" s="185"/>
      <c r="D1" s="186"/>
    </row>
    <row r="2" spans="1:16" ht="27" customHeight="1" x14ac:dyDescent="0.2">
      <c r="B2" s="187" t="s">
        <v>0</v>
      </c>
      <c r="C2" s="187"/>
      <c r="D2" s="187"/>
      <c r="E2" s="187"/>
      <c r="F2" s="187"/>
      <c r="G2" s="187"/>
      <c r="H2" s="187"/>
      <c r="I2" s="187"/>
      <c r="J2" s="187"/>
      <c r="K2" s="187"/>
    </row>
    <row r="3" spans="1:16" ht="21" customHeight="1" x14ac:dyDescent="0.2">
      <c r="F3" s="104" t="s">
        <v>48</v>
      </c>
      <c r="G3" s="161"/>
      <c r="H3" s="161"/>
      <c r="I3" s="161"/>
      <c r="J3" s="6"/>
      <c r="K3" s="6"/>
    </row>
    <row r="4" spans="1:16" ht="21" customHeight="1" x14ac:dyDescent="0.2">
      <c r="F4" s="104" t="s">
        <v>3</v>
      </c>
      <c r="G4" s="161"/>
      <c r="H4" s="161"/>
      <c r="I4" s="161"/>
      <c r="J4" s="6"/>
      <c r="K4" s="6"/>
    </row>
    <row r="5" spans="1:16" ht="21" customHeight="1" x14ac:dyDescent="0.2">
      <c r="F5" s="104" t="s">
        <v>5</v>
      </c>
      <c r="G5" s="161"/>
      <c r="H5" s="161"/>
      <c r="I5" s="161"/>
      <c r="J5" s="13" t="s">
        <v>7</v>
      </c>
      <c r="K5" s="61" t="s">
        <v>8</v>
      </c>
      <c r="L5" s="1"/>
      <c r="M5" s="1"/>
      <c r="N5" s="1"/>
      <c r="O5" s="1"/>
      <c r="P5" s="2"/>
    </row>
    <row r="6" spans="1:16" ht="21" customHeight="1" thickBot="1" x14ac:dyDescent="0.25">
      <c r="B6" s="175"/>
      <c r="C6" s="175"/>
      <c r="D6" s="175"/>
      <c r="E6" s="3"/>
      <c r="F6" s="3"/>
      <c r="G6" s="3"/>
      <c r="H6" s="3"/>
      <c r="I6" s="3"/>
      <c r="J6" s="3"/>
      <c r="K6" s="4"/>
    </row>
    <row r="7" spans="1:16" ht="21" customHeight="1" x14ac:dyDescent="0.2">
      <c r="A7" s="5"/>
      <c r="B7" s="171" t="s">
        <v>49</v>
      </c>
      <c r="C7" s="94" t="s">
        <v>9</v>
      </c>
      <c r="D7" s="33" t="s">
        <v>10</v>
      </c>
      <c r="E7" s="166" t="s">
        <v>11</v>
      </c>
      <c r="F7" s="166"/>
      <c r="G7" s="33" t="s">
        <v>12</v>
      </c>
      <c r="H7" s="33" t="s">
        <v>13</v>
      </c>
      <c r="I7" s="166" t="s">
        <v>14</v>
      </c>
      <c r="J7" s="152"/>
      <c r="K7" s="167"/>
    </row>
    <row r="8" spans="1:16" ht="21" customHeight="1" x14ac:dyDescent="0.2">
      <c r="A8" s="5"/>
      <c r="B8" s="195"/>
      <c r="C8" s="95"/>
      <c r="D8" s="95"/>
      <c r="E8" s="177"/>
      <c r="F8" s="178"/>
      <c r="G8" s="95"/>
      <c r="H8" s="95"/>
      <c r="I8" s="177"/>
      <c r="J8" s="179"/>
      <c r="K8" s="180"/>
    </row>
    <row r="9" spans="1:16" ht="21" customHeight="1" x14ac:dyDescent="0.2">
      <c r="A9" s="5"/>
      <c r="B9" s="195"/>
      <c r="C9" s="95"/>
      <c r="D9" s="95"/>
      <c r="E9" s="177"/>
      <c r="F9" s="178"/>
      <c r="G9" s="95"/>
      <c r="H9" s="95"/>
      <c r="I9" s="177"/>
      <c r="J9" s="179"/>
      <c r="K9" s="180"/>
    </row>
    <row r="10" spans="1:16" ht="21" customHeight="1" x14ac:dyDescent="0.2">
      <c r="A10" s="5"/>
      <c r="B10" s="195"/>
      <c r="C10" s="95"/>
      <c r="D10" s="95"/>
      <c r="E10" s="177"/>
      <c r="F10" s="178"/>
      <c r="G10" s="95"/>
      <c r="H10" s="95"/>
      <c r="I10" s="177"/>
      <c r="J10" s="179"/>
      <c r="K10" s="180"/>
    </row>
    <row r="11" spans="1:16" ht="21" customHeight="1" x14ac:dyDescent="0.2">
      <c r="A11" s="5"/>
      <c r="B11" s="195"/>
      <c r="C11" s="95"/>
      <c r="D11" s="95"/>
      <c r="E11" s="177"/>
      <c r="F11" s="178"/>
      <c r="G11" s="95"/>
      <c r="H11" s="95"/>
      <c r="I11" s="177"/>
      <c r="J11" s="179"/>
      <c r="K11" s="180"/>
    </row>
    <row r="12" spans="1:16" ht="21" customHeight="1" x14ac:dyDescent="0.2">
      <c r="A12" s="5"/>
      <c r="B12" s="195"/>
      <c r="C12" s="95"/>
      <c r="D12" s="95"/>
      <c r="E12" s="177"/>
      <c r="F12" s="178"/>
      <c r="G12" s="95"/>
      <c r="H12" s="95"/>
      <c r="I12" s="177"/>
      <c r="J12" s="179"/>
      <c r="K12" s="180"/>
    </row>
    <row r="13" spans="1:16" ht="21" customHeight="1" thickBot="1" x14ac:dyDescent="0.25">
      <c r="A13" s="5"/>
      <c r="B13" s="196"/>
      <c r="C13" s="96"/>
      <c r="D13" s="96"/>
      <c r="E13" s="181"/>
      <c r="F13" s="182"/>
      <c r="G13" s="96"/>
      <c r="H13" s="96"/>
      <c r="I13" s="181"/>
      <c r="J13" s="183"/>
      <c r="K13" s="184"/>
    </row>
    <row r="14" spans="1:16" ht="21" customHeight="1" x14ac:dyDescent="0.2">
      <c r="A14" s="5"/>
      <c r="B14" s="171" t="s">
        <v>50</v>
      </c>
      <c r="C14" s="33"/>
      <c r="D14" s="93"/>
      <c r="E14" s="174"/>
      <c r="F14" s="174"/>
      <c r="G14" s="97"/>
      <c r="H14" s="33"/>
      <c r="I14" s="163"/>
      <c r="J14" s="163"/>
      <c r="K14" s="164"/>
    </row>
    <row r="15" spans="1:16" ht="21" customHeight="1" x14ac:dyDescent="0.2">
      <c r="A15" s="5"/>
      <c r="B15" s="172"/>
      <c r="C15" s="13"/>
      <c r="D15" s="95"/>
      <c r="E15" s="163"/>
      <c r="F15" s="163"/>
      <c r="G15" s="98"/>
      <c r="H15" s="13"/>
      <c r="I15" s="163"/>
      <c r="J15" s="163"/>
      <c r="K15" s="164"/>
    </row>
    <row r="16" spans="1:16" ht="21" customHeight="1" x14ac:dyDescent="0.2">
      <c r="A16" s="5"/>
      <c r="B16" s="172"/>
      <c r="C16" s="124"/>
      <c r="D16" s="95"/>
      <c r="E16" s="163"/>
      <c r="F16" s="163"/>
      <c r="G16" s="98"/>
      <c r="H16" s="13"/>
      <c r="I16" s="188"/>
      <c r="J16" s="188"/>
      <c r="K16" s="189"/>
    </row>
    <row r="17" spans="1:11" ht="21" customHeight="1" x14ac:dyDescent="0.2">
      <c r="A17" s="5"/>
      <c r="B17" s="172"/>
      <c r="C17" s="13"/>
      <c r="D17" s="95"/>
      <c r="E17" s="163"/>
      <c r="F17" s="163"/>
      <c r="G17" s="95"/>
      <c r="H17" s="95"/>
      <c r="I17" s="188"/>
      <c r="J17" s="188"/>
      <c r="K17" s="189"/>
    </row>
    <row r="18" spans="1:11" ht="21" customHeight="1" x14ac:dyDescent="0.2">
      <c r="A18" s="5"/>
      <c r="B18" s="172"/>
      <c r="C18" s="13"/>
      <c r="D18" s="95"/>
      <c r="E18" s="163"/>
      <c r="F18" s="163"/>
      <c r="G18" s="95"/>
      <c r="H18" s="95"/>
      <c r="I18" s="188"/>
      <c r="J18" s="188"/>
      <c r="K18" s="189"/>
    </row>
    <row r="19" spans="1:11" ht="21" customHeight="1" x14ac:dyDescent="0.2">
      <c r="A19" s="5"/>
      <c r="B19" s="172"/>
      <c r="C19" s="13"/>
      <c r="D19" s="95"/>
      <c r="E19" s="163"/>
      <c r="F19" s="163"/>
      <c r="G19" s="95"/>
      <c r="H19" s="95"/>
      <c r="I19" s="188"/>
      <c r="J19" s="188"/>
      <c r="K19" s="189"/>
    </row>
    <row r="20" spans="1:11" ht="21" customHeight="1" x14ac:dyDescent="0.2">
      <c r="A20" s="5"/>
      <c r="B20" s="172"/>
      <c r="C20" s="13"/>
      <c r="D20" s="95"/>
      <c r="E20" s="193"/>
      <c r="F20" s="194"/>
      <c r="G20" s="95"/>
      <c r="H20" s="95"/>
      <c r="I20" s="190"/>
      <c r="J20" s="191"/>
      <c r="K20" s="192"/>
    </row>
    <row r="21" spans="1:11" ht="21" customHeight="1" x14ac:dyDescent="0.2">
      <c r="A21" s="5"/>
      <c r="B21" s="172"/>
      <c r="C21" s="13"/>
      <c r="D21" s="95"/>
      <c r="E21" s="193"/>
      <c r="F21" s="194"/>
      <c r="G21" s="95"/>
      <c r="H21" s="95"/>
      <c r="I21" s="190"/>
      <c r="J21" s="191"/>
      <c r="K21" s="192"/>
    </row>
    <row r="22" spans="1:11" ht="21" customHeight="1" x14ac:dyDescent="0.2">
      <c r="A22" s="5"/>
      <c r="B22" s="172"/>
      <c r="C22" s="95"/>
      <c r="D22" s="95"/>
      <c r="E22" s="163"/>
      <c r="F22" s="163"/>
      <c r="G22" s="95"/>
      <c r="H22" s="95"/>
      <c r="I22" s="163"/>
      <c r="J22" s="163"/>
      <c r="K22" s="164"/>
    </row>
    <row r="23" spans="1:11" ht="21" customHeight="1" x14ac:dyDescent="0.2">
      <c r="A23" s="5"/>
      <c r="B23" s="172"/>
      <c r="C23" s="95"/>
      <c r="D23" s="95"/>
      <c r="E23" s="163"/>
      <c r="F23" s="163"/>
      <c r="G23" s="95"/>
      <c r="H23" s="95"/>
      <c r="I23" s="163"/>
      <c r="J23" s="163"/>
      <c r="K23" s="164"/>
    </row>
    <row r="24" spans="1:11" ht="21" customHeight="1" x14ac:dyDescent="0.2">
      <c r="A24" s="5"/>
      <c r="B24" s="172"/>
      <c r="C24" s="95"/>
      <c r="D24" s="95"/>
      <c r="E24" s="163"/>
      <c r="F24" s="163"/>
      <c r="G24" s="95"/>
      <c r="H24" s="95"/>
      <c r="I24" s="163"/>
      <c r="J24" s="163"/>
      <c r="K24" s="164"/>
    </row>
    <row r="25" spans="1:11" ht="21" customHeight="1" x14ac:dyDescent="0.2">
      <c r="A25" s="5"/>
      <c r="B25" s="172"/>
      <c r="C25" s="95"/>
      <c r="D25" s="95"/>
      <c r="E25" s="163"/>
      <c r="F25" s="163"/>
      <c r="G25" s="95"/>
      <c r="H25" s="95"/>
      <c r="I25" s="163"/>
      <c r="J25" s="163"/>
      <c r="K25" s="164"/>
    </row>
    <row r="26" spans="1:11" ht="21" customHeight="1" x14ac:dyDescent="0.2">
      <c r="A26" s="5"/>
      <c r="B26" s="172"/>
      <c r="C26" s="95"/>
      <c r="D26" s="95"/>
      <c r="E26" s="163"/>
      <c r="F26" s="163"/>
      <c r="G26" s="95"/>
      <c r="H26" s="95"/>
      <c r="I26" s="163"/>
      <c r="J26" s="163"/>
      <c r="K26" s="164"/>
    </row>
    <row r="27" spans="1:11" ht="21" customHeight="1" thickBot="1" x14ac:dyDescent="0.25">
      <c r="A27" s="5"/>
      <c r="B27" s="173"/>
      <c r="C27" s="96"/>
      <c r="D27" s="96"/>
      <c r="E27" s="141"/>
      <c r="F27" s="141"/>
      <c r="G27" s="96"/>
      <c r="H27" s="96"/>
      <c r="I27" s="141"/>
      <c r="J27" s="141"/>
      <c r="K27" s="165"/>
    </row>
    <row r="28" spans="1:11" ht="21" customHeight="1" x14ac:dyDescent="0.2">
      <c r="A28" s="5"/>
      <c r="B28" s="171" t="s">
        <v>51</v>
      </c>
      <c r="C28" s="166" t="s">
        <v>30</v>
      </c>
      <c r="D28" s="166"/>
      <c r="E28" s="33" t="s">
        <v>31</v>
      </c>
      <c r="F28" s="33" t="s">
        <v>32</v>
      </c>
      <c r="G28" s="166" t="s">
        <v>52</v>
      </c>
      <c r="H28" s="166"/>
      <c r="I28" s="166"/>
      <c r="J28" s="166"/>
      <c r="K28" s="167"/>
    </row>
    <row r="29" spans="1:11" ht="21" customHeight="1" x14ac:dyDescent="0.2">
      <c r="A29" s="5"/>
      <c r="B29" s="172"/>
      <c r="C29" s="146" t="s">
        <v>34</v>
      </c>
      <c r="D29" s="146"/>
      <c r="E29" s="95"/>
      <c r="F29" s="95"/>
      <c r="G29" s="156"/>
      <c r="H29" s="156"/>
      <c r="I29" s="156"/>
      <c r="J29" s="156"/>
      <c r="K29" s="168"/>
    </row>
    <row r="30" spans="1:11" ht="21" customHeight="1" x14ac:dyDescent="0.2">
      <c r="A30" s="5"/>
      <c r="B30" s="172"/>
      <c r="C30" s="146" t="s">
        <v>34</v>
      </c>
      <c r="D30" s="146"/>
      <c r="E30" s="95"/>
      <c r="F30" s="95"/>
      <c r="G30" s="156"/>
      <c r="H30" s="156"/>
      <c r="I30" s="156"/>
      <c r="J30" s="156"/>
      <c r="K30" s="168"/>
    </row>
    <row r="31" spans="1:11" ht="21" customHeight="1" x14ac:dyDescent="0.2">
      <c r="A31" s="5"/>
      <c r="B31" s="172"/>
      <c r="C31" s="146" t="s">
        <v>34</v>
      </c>
      <c r="D31" s="146"/>
      <c r="E31" s="95"/>
      <c r="F31" s="95"/>
      <c r="G31" s="156"/>
      <c r="H31" s="156"/>
      <c r="I31" s="156"/>
      <c r="J31" s="156"/>
      <c r="K31" s="168"/>
    </row>
    <row r="32" spans="1:11" ht="21" customHeight="1" thickBot="1" x14ac:dyDescent="0.25">
      <c r="A32" s="5"/>
      <c r="B32" s="173"/>
      <c r="C32" s="147" t="s">
        <v>53</v>
      </c>
      <c r="D32" s="148"/>
      <c r="E32" s="96"/>
      <c r="F32" s="96"/>
      <c r="G32" s="169"/>
      <c r="H32" s="169"/>
      <c r="I32" s="169"/>
      <c r="J32" s="169"/>
      <c r="K32" s="170"/>
    </row>
    <row r="33" spans="1:11" ht="21" customHeight="1" x14ac:dyDescent="0.2">
      <c r="A33" s="5"/>
      <c r="B33" s="171" t="s">
        <v>54</v>
      </c>
      <c r="C33" s="152" t="s">
        <v>37</v>
      </c>
      <c r="D33" s="153"/>
      <c r="E33" s="99" t="s">
        <v>38</v>
      </c>
      <c r="F33" s="100" t="s">
        <v>39</v>
      </c>
      <c r="G33" s="101" t="s">
        <v>40</v>
      </c>
      <c r="H33" s="152" t="s">
        <v>41</v>
      </c>
      <c r="I33" s="154"/>
      <c r="J33" s="154"/>
      <c r="K33" s="155"/>
    </row>
    <row r="34" spans="1:11" ht="21" customHeight="1" x14ac:dyDescent="0.2">
      <c r="A34" s="5"/>
      <c r="B34" s="172"/>
      <c r="C34" s="156"/>
      <c r="D34" s="156"/>
      <c r="E34" s="13"/>
      <c r="F34" s="13"/>
      <c r="G34" s="13"/>
      <c r="H34" s="157"/>
      <c r="I34" s="158"/>
      <c r="J34" s="158"/>
      <c r="K34" s="159"/>
    </row>
    <row r="35" spans="1:11" ht="21" customHeight="1" x14ac:dyDescent="0.2">
      <c r="A35" s="5"/>
      <c r="B35" s="172"/>
      <c r="C35" s="156"/>
      <c r="D35" s="156"/>
      <c r="E35" s="95"/>
      <c r="F35" s="95"/>
      <c r="G35" s="95"/>
      <c r="H35" s="160"/>
      <c r="I35" s="161"/>
      <c r="J35" s="161"/>
      <c r="K35" s="162"/>
    </row>
    <row r="36" spans="1:11" ht="21" customHeight="1" x14ac:dyDescent="0.2">
      <c r="A36" s="5"/>
      <c r="B36" s="172"/>
      <c r="C36" s="163"/>
      <c r="D36" s="163"/>
      <c r="E36" s="102"/>
      <c r="F36" s="95"/>
      <c r="G36" s="95"/>
      <c r="H36" s="160"/>
      <c r="I36" s="161"/>
      <c r="J36" s="161"/>
      <c r="K36" s="162"/>
    </row>
    <row r="37" spans="1:11" ht="21" customHeight="1" thickBot="1" x14ac:dyDescent="0.25">
      <c r="A37" s="5"/>
      <c r="B37" s="173"/>
      <c r="C37" s="141"/>
      <c r="D37" s="141"/>
      <c r="E37" s="96"/>
      <c r="F37" s="96"/>
      <c r="G37" s="96"/>
      <c r="H37" s="142"/>
      <c r="I37" s="143"/>
      <c r="J37" s="143"/>
      <c r="K37" s="144"/>
    </row>
    <row r="38" spans="1:11" ht="21" customHeight="1" x14ac:dyDescent="0.2">
      <c r="B38" s="145" t="s">
        <v>55</v>
      </c>
      <c r="C38" s="145"/>
      <c r="D38" s="145"/>
      <c r="E38" s="197"/>
      <c r="F38" s="103"/>
      <c r="G38" s="103"/>
      <c r="H38" s="103"/>
      <c r="I38" s="103"/>
      <c r="J38" s="103"/>
      <c r="K38" s="103"/>
    </row>
  </sheetData>
  <mergeCells count="70">
    <mergeCell ref="B38:E38"/>
    <mergeCell ref="C30:D30"/>
    <mergeCell ref="C31:D31"/>
    <mergeCell ref="C32:D32"/>
    <mergeCell ref="C33:D33"/>
    <mergeCell ref="B33:B37"/>
    <mergeCell ref="C34:D34"/>
    <mergeCell ref="C36:D36"/>
    <mergeCell ref="C37:D37"/>
    <mergeCell ref="E16:F16"/>
    <mergeCell ref="E7:F7"/>
    <mergeCell ref="E17:F17"/>
    <mergeCell ref="B28:B32"/>
    <mergeCell ref="C35:D35"/>
    <mergeCell ref="C29:D29"/>
    <mergeCell ref="E27:F27"/>
    <mergeCell ref="E23:F23"/>
    <mergeCell ref="E25:F25"/>
    <mergeCell ref="E26:F26"/>
    <mergeCell ref="C28:D28"/>
    <mergeCell ref="E24:F24"/>
    <mergeCell ref="E12:F12"/>
    <mergeCell ref="E13:F13"/>
    <mergeCell ref="I8:K8"/>
    <mergeCell ref="I9:K9"/>
    <mergeCell ref="I10:K10"/>
    <mergeCell ref="I11:K11"/>
    <mergeCell ref="I12:K12"/>
    <mergeCell ref="G3:I3"/>
    <mergeCell ref="G4:I4"/>
    <mergeCell ref="E15:F15"/>
    <mergeCell ref="B14:B27"/>
    <mergeCell ref="I13:K13"/>
    <mergeCell ref="E10:F10"/>
    <mergeCell ref="E9:F9"/>
    <mergeCell ref="I24:K24"/>
    <mergeCell ref="I23:K23"/>
    <mergeCell ref="E19:F19"/>
    <mergeCell ref="I7:K7"/>
    <mergeCell ref="I14:K14"/>
    <mergeCell ref="I15:K15"/>
    <mergeCell ref="I25:K25"/>
    <mergeCell ref="B6:D6"/>
    <mergeCell ref="G5:I5"/>
    <mergeCell ref="B1:D1"/>
    <mergeCell ref="G29:K32"/>
    <mergeCell ref="I22:K22"/>
    <mergeCell ref="I26:K26"/>
    <mergeCell ref="I27:K27"/>
    <mergeCell ref="E11:F11"/>
    <mergeCell ref="G28:K28"/>
    <mergeCell ref="E22:F22"/>
    <mergeCell ref="I16:K16"/>
    <mergeCell ref="E18:F18"/>
    <mergeCell ref="E8:F8"/>
    <mergeCell ref="E14:F14"/>
    <mergeCell ref="E20:F20"/>
    <mergeCell ref="E21:F21"/>
    <mergeCell ref="B7:B13"/>
    <mergeCell ref="B2:K2"/>
    <mergeCell ref="H37:K37"/>
    <mergeCell ref="I17:K17"/>
    <mergeCell ref="I18:K18"/>
    <mergeCell ref="H33:K33"/>
    <mergeCell ref="H34:K34"/>
    <mergeCell ref="H35:K35"/>
    <mergeCell ref="I20:K20"/>
    <mergeCell ref="I21:K21"/>
    <mergeCell ref="I19:K19"/>
    <mergeCell ref="H36:K36"/>
  </mergeCells>
  <phoneticPr fontId="2"/>
  <printOptions horizontalCentered="1" verticalCentered="1"/>
  <pageMargins left="0.59055118110236227" right="0.59055118110236227" top="0.59055118110236227" bottom="0.59055118110236227" header="0" footer="0"/>
  <pageSetup paperSize="9" fitToWidth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V55"/>
  <sheetViews>
    <sheetView topLeftCell="B31" zoomScale="80" zoomScaleNormal="80" workbookViewId="0">
      <selection activeCell="Z21" sqref="Z21"/>
    </sheetView>
  </sheetViews>
  <sheetFormatPr defaultRowHeight="13.2" x14ac:dyDescent="0.2"/>
  <cols>
    <col min="1" max="1" width="63.21875" customWidth="1"/>
    <col min="2" max="2" width="3.6640625" customWidth="1"/>
    <col min="3" max="3" width="18.21875" style="473" customWidth="1"/>
    <col min="4" max="4" width="10.6640625" customWidth="1"/>
    <col min="5" max="5" width="2.33203125" customWidth="1"/>
    <col min="6" max="6" width="9.6640625" customWidth="1"/>
    <col min="7" max="8" width="2.33203125" customWidth="1"/>
    <col min="9" max="9" width="7.88671875" customWidth="1"/>
    <col min="10" max="10" width="3.44140625" customWidth="1"/>
    <col min="11" max="11" width="3.5546875" customWidth="1"/>
    <col min="12" max="12" width="3.6640625" customWidth="1"/>
    <col min="14" max="14" width="4.33203125" customWidth="1"/>
    <col min="15" max="15" width="5.33203125" customWidth="1"/>
    <col min="16" max="16" width="3.6640625" customWidth="1"/>
    <col min="17" max="17" width="4.109375" customWidth="1"/>
    <col min="18" max="18" width="4.88671875" customWidth="1"/>
    <col min="19" max="19" width="3.33203125" customWidth="1"/>
    <col min="20" max="20" width="5.6640625" customWidth="1"/>
    <col min="21" max="21" width="6.44140625" customWidth="1"/>
    <col min="22" max="22" width="45.5546875" customWidth="1"/>
  </cols>
  <sheetData>
    <row r="1" spans="1:22" x14ac:dyDescent="0.2">
      <c r="B1" s="6"/>
      <c r="C1" s="463" t="s">
        <v>113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2" x14ac:dyDescent="0.2">
      <c r="B2" s="6"/>
      <c r="C2" s="463"/>
      <c r="D2" s="6"/>
      <c r="E2" s="6"/>
      <c r="F2" s="6"/>
      <c r="G2" s="6"/>
      <c r="H2" s="6"/>
      <c r="I2" s="6"/>
      <c r="J2" s="60"/>
      <c r="K2" s="61"/>
      <c r="L2" s="61"/>
      <c r="M2" s="6"/>
      <c r="N2" s="6"/>
      <c r="O2" s="6"/>
      <c r="P2" s="6"/>
      <c r="Q2" s="6"/>
      <c r="R2" s="6"/>
      <c r="S2" s="6"/>
      <c r="T2" s="6"/>
      <c r="U2" s="6"/>
    </row>
    <row r="3" spans="1:22" ht="13.2" customHeight="1" x14ac:dyDescent="0.2">
      <c r="B3" s="6"/>
      <c r="C3" s="464"/>
      <c r="D3" s="254" t="s">
        <v>56</v>
      </c>
      <c r="E3" s="254"/>
      <c r="F3" s="254"/>
      <c r="G3" s="254"/>
      <c r="H3" s="254"/>
      <c r="I3" s="254"/>
      <c r="J3" s="255" t="s">
        <v>57</v>
      </c>
      <c r="K3" s="256"/>
      <c r="L3" s="247" t="s">
        <v>58</v>
      </c>
      <c r="M3" s="257" t="s">
        <v>4</v>
      </c>
      <c r="N3" s="258"/>
      <c r="O3" s="258"/>
      <c r="P3" s="259"/>
      <c r="Q3" s="318" t="s">
        <v>59</v>
      </c>
      <c r="R3" s="319"/>
      <c r="S3" s="247" t="s">
        <v>60</v>
      </c>
      <c r="T3" s="249" t="s">
        <v>2</v>
      </c>
      <c r="U3" s="249"/>
      <c r="V3" s="320" t="s">
        <v>114</v>
      </c>
    </row>
    <row r="4" spans="1:22" ht="13.2" customHeight="1" x14ac:dyDescent="0.2">
      <c r="B4" s="6"/>
      <c r="C4" s="464"/>
      <c r="D4" s="254"/>
      <c r="E4" s="254"/>
      <c r="F4" s="254"/>
      <c r="G4" s="254"/>
      <c r="H4" s="254"/>
      <c r="I4" s="254"/>
      <c r="J4" s="251" t="s">
        <v>61</v>
      </c>
      <c r="K4" s="252"/>
      <c r="L4" s="248"/>
      <c r="M4" s="260"/>
      <c r="N4" s="261"/>
      <c r="O4" s="261"/>
      <c r="P4" s="262"/>
      <c r="Q4" s="253" t="s">
        <v>62</v>
      </c>
      <c r="R4" s="251"/>
      <c r="S4" s="248"/>
      <c r="T4" s="250"/>
      <c r="U4" s="250"/>
      <c r="V4" s="321"/>
    </row>
    <row r="5" spans="1:22" ht="13.2" customHeight="1" x14ac:dyDescent="0.2">
      <c r="B5" s="6"/>
      <c r="C5" s="464"/>
      <c r="D5" s="254"/>
      <c r="E5" s="254"/>
      <c r="F5" s="254"/>
      <c r="G5" s="254"/>
      <c r="H5" s="254"/>
      <c r="I5" s="254"/>
      <c r="J5" s="78"/>
      <c r="K5" s="77"/>
      <c r="L5" s="79"/>
      <c r="M5" s="62"/>
      <c r="N5" s="63"/>
      <c r="O5" s="63"/>
      <c r="P5" s="63"/>
      <c r="Q5" s="64"/>
      <c r="R5" s="64"/>
      <c r="S5" s="65"/>
      <c r="T5" s="63"/>
      <c r="U5" s="66"/>
      <c r="V5" s="320" t="s">
        <v>115</v>
      </c>
    </row>
    <row r="6" spans="1:22" ht="13.2" customHeight="1" x14ac:dyDescent="0.2">
      <c r="B6" s="6"/>
      <c r="C6" s="464"/>
      <c r="D6" s="254"/>
      <c r="E6" s="254"/>
      <c r="F6" s="254"/>
      <c r="G6" s="254"/>
      <c r="H6" s="254"/>
      <c r="I6" s="254"/>
      <c r="J6" s="263" t="s">
        <v>63</v>
      </c>
      <c r="K6" s="264"/>
      <c r="L6" s="265" t="s">
        <v>58</v>
      </c>
      <c r="M6" s="266" t="s">
        <v>6</v>
      </c>
      <c r="N6" s="267"/>
      <c r="O6" s="267"/>
      <c r="P6" s="267"/>
      <c r="Q6" s="267"/>
      <c r="R6" s="267"/>
      <c r="S6" s="268"/>
      <c r="T6" s="221" t="s">
        <v>7</v>
      </c>
      <c r="U6" s="242" t="s">
        <v>8</v>
      </c>
      <c r="V6" s="321"/>
    </row>
    <row r="7" spans="1:22" ht="13.2" customHeight="1" x14ac:dyDescent="0.2">
      <c r="B7" s="6"/>
      <c r="C7" s="464"/>
      <c r="D7" s="6"/>
      <c r="E7" s="6"/>
      <c r="F7" s="6"/>
      <c r="G7" s="6"/>
      <c r="H7" s="6"/>
      <c r="I7" s="6"/>
      <c r="J7" s="263" t="s">
        <v>64</v>
      </c>
      <c r="K7" s="264"/>
      <c r="L7" s="265"/>
      <c r="M7" s="266"/>
      <c r="N7" s="267"/>
      <c r="O7" s="267"/>
      <c r="P7" s="267"/>
      <c r="Q7" s="267"/>
      <c r="R7" s="267"/>
      <c r="S7" s="268"/>
      <c r="T7" s="241"/>
      <c r="U7" s="242"/>
      <c r="V7" s="321"/>
    </row>
    <row r="8" spans="1:22" x14ac:dyDescent="0.2">
      <c r="B8" s="6"/>
      <c r="C8" s="464"/>
      <c r="D8" s="6"/>
      <c r="E8" s="6"/>
      <c r="F8" s="6"/>
      <c r="G8" s="6"/>
      <c r="H8" s="6"/>
      <c r="I8" s="6"/>
      <c r="J8" s="67"/>
      <c r="K8" s="68"/>
      <c r="L8" s="81"/>
      <c r="M8" s="67"/>
      <c r="N8" s="68"/>
      <c r="O8" s="68"/>
      <c r="P8" s="68"/>
      <c r="Q8" s="68"/>
      <c r="R8" s="68"/>
      <c r="S8" s="68"/>
      <c r="T8" s="69"/>
      <c r="U8" s="70"/>
      <c r="V8" s="321"/>
    </row>
    <row r="9" spans="1:22" x14ac:dyDescent="0.2">
      <c r="B9" s="6"/>
      <c r="C9" s="46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2" ht="15" thickBot="1" x14ac:dyDescent="0.25">
      <c r="B10" s="322"/>
      <c r="C10" s="465" t="s">
        <v>65</v>
      </c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</row>
    <row r="11" spans="1:22" ht="15" thickBot="1" x14ac:dyDescent="0.25">
      <c r="A11" s="461" t="s">
        <v>117</v>
      </c>
      <c r="B11" s="323" t="s">
        <v>66</v>
      </c>
      <c r="C11" s="324"/>
      <c r="D11" s="325" t="s">
        <v>67</v>
      </c>
      <c r="E11" s="326"/>
      <c r="F11" s="325" t="s">
        <v>68</v>
      </c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8"/>
    </row>
    <row r="12" spans="1:22" ht="15" thickTop="1" x14ac:dyDescent="0.2">
      <c r="A12" s="462"/>
      <c r="B12" s="329" t="s">
        <v>69</v>
      </c>
      <c r="C12" s="330"/>
      <c r="D12" s="331">
        <v>757500</v>
      </c>
      <c r="E12" s="332" t="s">
        <v>70</v>
      </c>
      <c r="F12" s="333" t="s">
        <v>71</v>
      </c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  <c r="S12" s="334"/>
      <c r="T12" s="334"/>
      <c r="U12" s="335"/>
      <c r="V12" s="131"/>
    </row>
    <row r="13" spans="1:22" ht="14.4" x14ac:dyDescent="0.2">
      <c r="A13" s="462"/>
      <c r="B13" s="336" t="s">
        <v>72</v>
      </c>
      <c r="C13" s="337"/>
      <c r="D13" s="338">
        <v>811</v>
      </c>
      <c r="E13" s="339"/>
      <c r="F13" s="340" t="s">
        <v>73</v>
      </c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2"/>
    </row>
    <row r="14" spans="1:22" ht="14.4" x14ac:dyDescent="0.2">
      <c r="A14" s="462"/>
      <c r="B14" s="343" t="s">
        <v>74</v>
      </c>
      <c r="C14" s="344"/>
      <c r="D14" s="345">
        <v>117689</v>
      </c>
      <c r="E14" s="339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7"/>
      <c r="T14" s="347"/>
      <c r="U14" s="348"/>
    </row>
    <row r="15" spans="1:22" ht="15" thickBot="1" x14ac:dyDescent="0.25">
      <c r="A15" s="462"/>
      <c r="B15" s="349"/>
      <c r="C15" s="350"/>
      <c r="D15" s="351"/>
      <c r="E15" s="352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4"/>
      <c r="T15" s="354"/>
      <c r="U15" s="355"/>
    </row>
    <row r="16" spans="1:22" ht="15" thickBot="1" x14ac:dyDescent="0.25">
      <c r="A16" s="462"/>
      <c r="B16" s="356" t="s">
        <v>75</v>
      </c>
      <c r="C16" s="357"/>
      <c r="D16" s="358">
        <f>SUM(D12:D15)</f>
        <v>876000</v>
      </c>
      <c r="E16" s="359" t="s">
        <v>70</v>
      </c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0"/>
      <c r="R16" s="360"/>
      <c r="S16" s="361"/>
      <c r="T16" s="361"/>
      <c r="U16" s="362"/>
    </row>
    <row r="17" spans="1:22" ht="19.2" customHeight="1" x14ac:dyDescent="0.2">
      <c r="A17" s="462"/>
      <c r="B17" s="322"/>
      <c r="C17" s="465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480" t="s">
        <v>116</v>
      </c>
    </row>
    <row r="18" spans="1:22" ht="15" thickBot="1" x14ac:dyDescent="0.25">
      <c r="A18" s="462"/>
      <c r="B18" s="322"/>
      <c r="C18" s="465" t="s">
        <v>76</v>
      </c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480"/>
    </row>
    <row r="19" spans="1:22" ht="15" customHeight="1" thickBot="1" x14ac:dyDescent="0.25">
      <c r="A19" s="462"/>
      <c r="B19" s="363" t="s">
        <v>66</v>
      </c>
      <c r="C19" s="327"/>
      <c r="D19" s="325" t="s">
        <v>67</v>
      </c>
      <c r="E19" s="326"/>
      <c r="F19" s="325" t="s">
        <v>68</v>
      </c>
      <c r="G19" s="327"/>
      <c r="H19" s="327"/>
      <c r="I19" s="327"/>
      <c r="J19" s="327"/>
      <c r="K19" s="327"/>
      <c r="L19" s="327"/>
      <c r="M19" s="327"/>
      <c r="N19" s="327"/>
      <c r="O19" s="327"/>
      <c r="P19" s="327"/>
      <c r="Q19" s="327"/>
      <c r="R19" s="327"/>
      <c r="S19" s="327"/>
      <c r="T19" s="327"/>
      <c r="U19" s="328"/>
      <c r="V19" s="480"/>
    </row>
    <row r="20" spans="1:22" ht="13.8" customHeight="1" thickTop="1" x14ac:dyDescent="0.2">
      <c r="A20" s="462"/>
      <c r="B20" s="364" t="s">
        <v>49</v>
      </c>
      <c r="C20" s="466" t="s">
        <v>77</v>
      </c>
      <c r="D20" s="365">
        <v>0</v>
      </c>
      <c r="E20" s="366" t="s">
        <v>70</v>
      </c>
      <c r="F20" s="367"/>
      <c r="G20" s="368" t="s">
        <v>70</v>
      </c>
      <c r="H20" s="368" t="s">
        <v>78</v>
      </c>
      <c r="I20" s="369"/>
      <c r="J20" s="370" t="s">
        <v>79</v>
      </c>
      <c r="K20" s="368" t="s">
        <v>78</v>
      </c>
      <c r="L20" s="334"/>
      <c r="M20" s="334"/>
      <c r="N20" s="368" t="s">
        <v>80</v>
      </c>
      <c r="O20" s="368" t="s">
        <v>81</v>
      </c>
      <c r="P20" s="371"/>
      <c r="Q20" s="368" t="s">
        <v>82</v>
      </c>
      <c r="R20" s="368" t="s">
        <v>83</v>
      </c>
      <c r="S20" s="372">
        <f>F20*I20*L20</f>
        <v>0</v>
      </c>
      <c r="T20" s="334"/>
      <c r="U20" s="335"/>
      <c r="V20" s="480"/>
    </row>
    <row r="21" spans="1:22" ht="14.4" customHeight="1" x14ac:dyDescent="0.2">
      <c r="A21" s="462"/>
      <c r="B21" s="373"/>
      <c r="C21" s="467"/>
      <c r="D21" s="374"/>
      <c r="E21" s="375"/>
      <c r="F21" s="376"/>
      <c r="G21" s="377" t="s">
        <v>84</v>
      </c>
      <c r="H21" s="378" t="s">
        <v>81</v>
      </c>
      <c r="I21" s="378"/>
      <c r="J21" s="379" t="s">
        <v>85</v>
      </c>
      <c r="K21" s="377" t="s">
        <v>81</v>
      </c>
      <c r="L21" s="380"/>
      <c r="M21" s="380"/>
      <c r="N21" s="377" t="s">
        <v>82</v>
      </c>
      <c r="O21" s="377"/>
      <c r="P21" s="378"/>
      <c r="Q21" s="378"/>
      <c r="R21" s="377" t="s">
        <v>86</v>
      </c>
      <c r="S21" s="380">
        <f>F21*I21*L21</f>
        <v>0</v>
      </c>
      <c r="T21" s="380"/>
      <c r="U21" s="381"/>
      <c r="V21" s="480"/>
    </row>
    <row r="22" spans="1:22" ht="14.4" customHeight="1" x14ac:dyDescent="0.2">
      <c r="A22" s="462"/>
      <c r="B22" s="373"/>
      <c r="C22" s="468" t="s">
        <v>87</v>
      </c>
      <c r="D22" s="382">
        <v>0</v>
      </c>
      <c r="E22" s="383"/>
      <c r="F22" s="376"/>
      <c r="G22" s="377" t="s">
        <v>84</v>
      </c>
      <c r="H22" s="378" t="s">
        <v>81</v>
      </c>
      <c r="I22" s="378"/>
      <c r="J22" s="379" t="s">
        <v>85</v>
      </c>
      <c r="K22" s="377" t="s">
        <v>81</v>
      </c>
      <c r="L22" s="380"/>
      <c r="M22" s="380"/>
      <c r="N22" s="377" t="s">
        <v>82</v>
      </c>
      <c r="O22" s="377"/>
      <c r="P22" s="378"/>
      <c r="Q22" s="378"/>
      <c r="R22" s="377" t="s">
        <v>86</v>
      </c>
      <c r="S22" s="380">
        <f>F22*I22*L22</f>
        <v>0</v>
      </c>
      <c r="T22" s="380"/>
      <c r="U22" s="381"/>
      <c r="V22" s="480"/>
    </row>
    <row r="23" spans="1:22" ht="14.4" customHeight="1" x14ac:dyDescent="0.2">
      <c r="A23" s="462"/>
      <c r="B23" s="373"/>
      <c r="C23" s="468" t="s">
        <v>88</v>
      </c>
      <c r="D23" s="384">
        <v>0</v>
      </c>
      <c r="E23" s="383"/>
      <c r="F23" s="376"/>
      <c r="G23" s="377"/>
      <c r="H23" s="378"/>
      <c r="I23" s="378"/>
      <c r="J23" s="378"/>
      <c r="K23" s="377"/>
      <c r="L23" s="377"/>
      <c r="M23" s="378"/>
      <c r="N23" s="378"/>
      <c r="O23" s="377"/>
      <c r="P23" s="378"/>
      <c r="Q23" s="378"/>
      <c r="R23" s="377"/>
      <c r="S23" s="377"/>
      <c r="T23" s="377"/>
      <c r="U23" s="385"/>
      <c r="V23" s="480"/>
    </row>
    <row r="24" spans="1:22" ht="14.4" customHeight="1" x14ac:dyDescent="0.2">
      <c r="A24" s="462"/>
      <c r="B24" s="373"/>
      <c r="C24" s="467" t="s">
        <v>89</v>
      </c>
      <c r="D24" s="386">
        <v>0</v>
      </c>
      <c r="E24" s="387"/>
      <c r="F24" s="376"/>
      <c r="G24" s="377" t="s">
        <v>84</v>
      </c>
      <c r="H24" s="378" t="s">
        <v>81</v>
      </c>
      <c r="I24" s="378"/>
      <c r="J24" s="379" t="s">
        <v>85</v>
      </c>
      <c r="K24" s="377"/>
      <c r="L24" s="377"/>
      <c r="M24" s="378"/>
      <c r="N24" s="378"/>
      <c r="O24" s="377"/>
      <c r="P24" s="378"/>
      <c r="Q24" s="378"/>
      <c r="R24" s="377" t="s">
        <v>86</v>
      </c>
      <c r="S24" s="380">
        <f>F24*I24</f>
        <v>0</v>
      </c>
      <c r="T24" s="380"/>
      <c r="U24" s="381"/>
      <c r="V24" s="480"/>
    </row>
    <row r="25" spans="1:22" ht="14.4" customHeight="1" x14ac:dyDescent="0.2">
      <c r="A25" s="462"/>
      <c r="B25" s="373"/>
      <c r="C25" s="467"/>
      <c r="D25" s="388"/>
      <c r="E25" s="375"/>
      <c r="F25" s="376"/>
      <c r="G25" s="377"/>
      <c r="H25" s="378"/>
      <c r="I25" s="378"/>
      <c r="J25" s="378"/>
      <c r="K25" s="377"/>
      <c r="L25" s="377"/>
      <c r="M25" s="378"/>
      <c r="N25" s="378"/>
      <c r="O25" s="377"/>
      <c r="P25" s="378"/>
      <c r="Q25" s="378"/>
      <c r="R25" s="377"/>
      <c r="S25" s="377"/>
      <c r="T25" s="377"/>
      <c r="U25" s="385"/>
      <c r="V25" s="480"/>
    </row>
    <row r="26" spans="1:22" ht="14.4" customHeight="1" x14ac:dyDescent="0.2">
      <c r="A26" s="462"/>
      <c r="B26" s="373"/>
      <c r="C26" s="468" t="s">
        <v>90</v>
      </c>
      <c r="D26" s="384">
        <v>0</v>
      </c>
      <c r="E26" s="383"/>
      <c r="F26" s="376"/>
      <c r="G26" s="377" t="s">
        <v>84</v>
      </c>
      <c r="H26" s="378" t="s">
        <v>81</v>
      </c>
      <c r="I26" s="378"/>
      <c r="J26" s="379" t="s">
        <v>91</v>
      </c>
      <c r="K26" s="377"/>
      <c r="L26" s="377"/>
      <c r="M26" s="378"/>
      <c r="N26" s="378"/>
      <c r="O26" s="377"/>
      <c r="P26" s="378"/>
      <c r="Q26" s="378"/>
      <c r="R26" s="377" t="s">
        <v>86</v>
      </c>
      <c r="S26" s="380">
        <f>F26*I26</f>
        <v>0</v>
      </c>
      <c r="T26" s="380"/>
      <c r="U26" s="381"/>
      <c r="V26" s="480"/>
    </row>
    <row r="27" spans="1:22" ht="14.4" customHeight="1" x14ac:dyDescent="0.2">
      <c r="A27" s="462"/>
      <c r="B27" s="373"/>
      <c r="C27" s="468" t="s">
        <v>92</v>
      </c>
      <c r="D27" s="384">
        <v>0</v>
      </c>
      <c r="E27" s="383"/>
      <c r="F27" s="376"/>
      <c r="G27" s="377"/>
      <c r="H27" s="378"/>
      <c r="I27" s="378"/>
      <c r="J27" s="378"/>
      <c r="K27" s="377"/>
      <c r="L27" s="377"/>
      <c r="M27" s="378"/>
      <c r="N27" s="378"/>
      <c r="O27" s="377"/>
      <c r="P27" s="378"/>
      <c r="Q27" s="378"/>
      <c r="R27" s="377"/>
      <c r="S27" s="377"/>
      <c r="T27" s="377"/>
      <c r="U27" s="385"/>
      <c r="V27" s="480"/>
    </row>
    <row r="28" spans="1:22" ht="15" customHeight="1" thickBot="1" x14ac:dyDescent="0.25">
      <c r="A28" s="462"/>
      <c r="B28" s="373"/>
      <c r="C28" s="469" t="s">
        <v>119</v>
      </c>
      <c r="D28" s="389">
        <v>0</v>
      </c>
      <c r="E28" s="387"/>
      <c r="F28" s="390"/>
      <c r="G28" s="391" t="s">
        <v>84</v>
      </c>
      <c r="H28" s="392" t="s">
        <v>81</v>
      </c>
      <c r="I28" s="392"/>
      <c r="J28" s="393" t="s">
        <v>93</v>
      </c>
      <c r="K28" s="391"/>
      <c r="L28" s="391"/>
      <c r="M28" s="392"/>
      <c r="N28" s="392"/>
      <c r="O28" s="391"/>
      <c r="P28" s="392"/>
      <c r="Q28" s="392"/>
      <c r="R28" s="391" t="s">
        <v>86</v>
      </c>
      <c r="S28" s="394">
        <f>F28*I28</f>
        <v>0</v>
      </c>
      <c r="T28" s="394"/>
      <c r="U28" s="395"/>
      <c r="V28" s="480"/>
    </row>
    <row r="29" spans="1:22" ht="15" customHeight="1" thickBot="1" x14ac:dyDescent="0.25">
      <c r="A29" s="462"/>
      <c r="B29" s="396"/>
      <c r="C29" s="470" t="s">
        <v>94</v>
      </c>
      <c r="D29" s="397">
        <f>SUM(D20:D28)</f>
        <v>0</v>
      </c>
      <c r="E29" s="398"/>
      <c r="F29" s="399"/>
      <c r="G29" s="400" t="s">
        <v>84</v>
      </c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2"/>
      <c r="V29" s="480"/>
    </row>
    <row r="30" spans="1:22" ht="13.2" customHeight="1" x14ac:dyDescent="0.2">
      <c r="A30" s="462"/>
      <c r="B30" s="403" t="s">
        <v>50</v>
      </c>
      <c r="C30" s="471" t="s">
        <v>95</v>
      </c>
      <c r="D30" s="404">
        <f>S30</f>
        <v>0</v>
      </c>
      <c r="E30" s="405"/>
      <c r="F30" s="406"/>
      <c r="G30" s="407" t="s">
        <v>84</v>
      </c>
      <c r="H30" s="408" t="s">
        <v>81</v>
      </c>
      <c r="I30" s="408"/>
      <c r="J30" s="409" t="s">
        <v>80</v>
      </c>
      <c r="K30" s="408"/>
      <c r="L30" s="408"/>
      <c r="M30" s="408"/>
      <c r="N30" s="408"/>
      <c r="O30" s="408"/>
      <c r="P30" s="408"/>
      <c r="Q30" s="408"/>
      <c r="R30" s="407" t="s">
        <v>86</v>
      </c>
      <c r="S30" s="410">
        <f>F30*I30</f>
        <v>0</v>
      </c>
      <c r="T30" s="410"/>
      <c r="U30" s="411"/>
      <c r="V30" s="480"/>
    </row>
    <row r="31" spans="1:22" ht="14.4" customHeight="1" x14ac:dyDescent="0.2">
      <c r="A31" s="462"/>
      <c r="B31" s="412"/>
      <c r="C31" s="467" t="s">
        <v>77</v>
      </c>
      <c r="D31" s="413">
        <v>110000</v>
      </c>
      <c r="E31" s="414"/>
      <c r="F31" s="345">
        <v>5000</v>
      </c>
      <c r="G31" s="415" t="s">
        <v>84</v>
      </c>
      <c r="H31" s="416" t="s">
        <v>81</v>
      </c>
      <c r="I31" s="416"/>
      <c r="J31" s="417" t="s">
        <v>79</v>
      </c>
      <c r="K31" s="416" t="s">
        <v>81</v>
      </c>
      <c r="L31" s="418">
        <v>11</v>
      </c>
      <c r="M31" s="418"/>
      <c r="N31" s="415" t="s">
        <v>80</v>
      </c>
      <c r="O31" s="416" t="s">
        <v>81</v>
      </c>
      <c r="P31" s="416">
        <v>2</v>
      </c>
      <c r="Q31" s="416" t="s">
        <v>82</v>
      </c>
      <c r="R31" s="415" t="s">
        <v>86</v>
      </c>
      <c r="S31" s="419">
        <v>110000</v>
      </c>
      <c r="T31" s="418"/>
      <c r="U31" s="420"/>
      <c r="V31" s="480"/>
    </row>
    <row r="32" spans="1:22" ht="14.4" customHeight="1" x14ac:dyDescent="0.2">
      <c r="A32" s="462"/>
      <c r="B32" s="412"/>
      <c r="C32" s="467"/>
      <c r="D32" s="374"/>
      <c r="E32" s="421"/>
      <c r="F32" s="338"/>
      <c r="G32" s="415" t="s">
        <v>84</v>
      </c>
      <c r="H32" s="416" t="s">
        <v>81</v>
      </c>
      <c r="I32" s="416"/>
      <c r="J32" s="417" t="s">
        <v>80</v>
      </c>
      <c r="K32" s="416" t="s">
        <v>81</v>
      </c>
      <c r="L32" s="418"/>
      <c r="M32" s="418"/>
      <c r="N32" s="415" t="s">
        <v>93</v>
      </c>
      <c r="O32" s="416"/>
      <c r="P32" s="416"/>
      <c r="Q32" s="416"/>
      <c r="R32" s="415" t="s">
        <v>86</v>
      </c>
      <c r="S32" s="418">
        <f>F32*I32*L32</f>
        <v>0</v>
      </c>
      <c r="T32" s="418"/>
      <c r="U32" s="420"/>
      <c r="V32" s="480"/>
    </row>
    <row r="33" spans="1:22" ht="14.4" customHeight="1" x14ac:dyDescent="0.2">
      <c r="A33" s="462"/>
      <c r="B33" s="412"/>
      <c r="C33" s="467" t="s">
        <v>87</v>
      </c>
      <c r="D33" s="422">
        <f>S33+S34</f>
        <v>340000</v>
      </c>
      <c r="E33" s="414"/>
      <c r="F33" s="345">
        <v>2000</v>
      </c>
      <c r="G33" s="415" t="s">
        <v>84</v>
      </c>
      <c r="H33" s="416" t="s">
        <v>81</v>
      </c>
      <c r="I33" s="416">
        <v>30</v>
      </c>
      <c r="J33" s="417" t="s">
        <v>80</v>
      </c>
      <c r="K33" s="416" t="s">
        <v>81</v>
      </c>
      <c r="L33" s="418">
        <v>4</v>
      </c>
      <c r="M33" s="418"/>
      <c r="N33" s="415" t="s">
        <v>82</v>
      </c>
      <c r="O33" s="416"/>
      <c r="P33" s="416"/>
      <c r="Q33" s="416"/>
      <c r="R33" s="415" t="s">
        <v>86</v>
      </c>
      <c r="S33" s="423">
        <f>F33*I33*L33</f>
        <v>240000</v>
      </c>
      <c r="T33" s="423"/>
      <c r="U33" s="424"/>
      <c r="V33" s="480"/>
    </row>
    <row r="34" spans="1:22" ht="14.4" customHeight="1" x14ac:dyDescent="0.2">
      <c r="A34" s="462"/>
      <c r="B34" s="412"/>
      <c r="C34" s="467"/>
      <c r="D34" s="425"/>
      <c r="E34" s="421"/>
      <c r="F34" s="345">
        <v>5000</v>
      </c>
      <c r="G34" s="415" t="s">
        <v>84</v>
      </c>
      <c r="H34" s="416" t="s">
        <v>81</v>
      </c>
      <c r="I34" s="416">
        <v>10</v>
      </c>
      <c r="J34" s="417" t="s">
        <v>80</v>
      </c>
      <c r="K34" s="416" t="s">
        <v>81</v>
      </c>
      <c r="L34" s="418">
        <v>2</v>
      </c>
      <c r="M34" s="418"/>
      <c r="N34" s="415" t="s">
        <v>82</v>
      </c>
      <c r="O34" s="416"/>
      <c r="P34" s="416"/>
      <c r="Q34" s="416"/>
      <c r="R34" s="415" t="s">
        <v>86</v>
      </c>
      <c r="S34" s="423">
        <f>F34*I34*L34</f>
        <v>100000</v>
      </c>
      <c r="T34" s="423"/>
      <c r="U34" s="424"/>
      <c r="V34" s="480"/>
    </row>
    <row r="35" spans="1:22" ht="14.4" customHeight="1" x14ac:dyDescent="0.2">
      <c r="A35" s="462"/>
      <c r="B35" s="412"/>
      <c r="C35" s="468" t="s">
        <v>96</v>
      </c>
      <c r="D35" s="384"/>
      <c r="E35" s="426"/>
      <c r="F35" s="338"/>
      <c r="G35" s="415"/>
      <c r="H35" s="416"/>
      <c r="I35" s="416"/>
      <c r="J35" s="416"/>
      <c r="K35" s="416"/>
      <c r="L35" s="416"/>
      <c r="M35" s="416"/>
      <c r="N35" s="416"/>
      <c r="O35" s="416"/>
      <c r="P35" s="416"/>
      <c r="Q35" s="416"/>
      <c r="R35" s="415"/>
      <c r="S35" s="427"/>
      <c r="T35" s="427"/>
      <c r="U35" s="428"/>
      <c r="V35" s="480"/>
    </row>
    <row r="36" spans="1:22" ht="14.4" customHeight="1" x14ac:dyDescent="0.2">
      <c r="A36" s="462"/>
      <c r="B36" s="412"/>
      <c r="C36" s="468" t="s">
        <v>88</v>
      </c>
      <c r="D36" s="384">
        <v>75000</v>
      </c>
      <c r="E36" s="426"/>
      <c r="F36" s="338"/>
      <c r="G36" s="415"/>
      <c r="H36" s="416"/>
      <c r="I36" s="416"/>
      <c r="J36" s="416"/>
      <c r="K36" s="416"/>
      <c r="L36" s="416"/>
      <c r="M36" s="416"/>
      <c r="N36" s="416"/>
      <c r="O36" s="416"/>
      <c r="P36" s="416"/>
      <c r="Q36" s="416"/>
      <c r="R36" s="415"/>
      <c r="S36" s="427"/>
      <c r="T36" s="427"/>
      <c r="U36" s="428"/>
      <c r="V36" s="480"/>
    </row>
    <row r="37" spans="1:22" ht="14.4" customHeight="1" x14ac:dyDescent="0.2">
      <c r="A37" s="462"/>
      <c r="B37" s="412"/>
      <c r="C37" s="468" t="s">
        <v>89</v>
      </c>
      <c r="D37" s="382"/>
      <c r="E37" s="426"/>
      <c r="F37" s="338"/>
      <c r="G37" s="415" t="s">
        <v>84</v>
      </c>
      <c r="H37" s="416" t="s">
        <v>81</v>
      </c>
      <c r="I37" s="416"/>
      <c r="J37" s="417" t="s">
        <v>80</v>
      </c>
      <c r="K37" s="416" t="s">
        <v>81</v>
      </c>
      <c r="L37" s="418"/>
      <c r="M37" s="418"/>
      <c r="N37" s="415" t="s">
        <v>82</v>
      </c>
      <c r="O37" s="416"/>
      <c r="P37" s="416"/>
      <c r="Q37" s="416"/>
      <c r="R37" s="415" t="s">
        <v>86</v>
      </c>
      <c r="S37" s="423">
        <f>F37*I37*L37</f>
        <v>0</v>
      </c>
      <c r="T37" s="423"/>
      <c r="U37" s="424"/>
      <c r="V37" s="480"/>
    </row>
    <row r="38" spans="1:22" ht="14.4" x14ac:dyDescent="0.2">
      <c r="A38" s="462"/>
      <c r="B38" s="412"/>
      <c r="C38" s="468" t="s">
        <v>90</v>
      </c>
      <c r="D38" s="384">
        <v>94000</v>
      </c>
      <c r="E38" s="426"/>
      <c r="F38" s="338">
        <v>125</v>
      </c>
      <c r="G38" s="415" t="s">
        <v>84</v>
      </c>
      <c r="H38" s="416" t="s">
        <v>81</v>
      </c>
      <c r="I38" s="416">
        <v>750</v>
      </c>
      <c r="J38" s="417" t="s">
        <v>91</v>
      </c>
      <c r="K38" s="416" t="s">
        <v>81</v>
      </c>
      <c r="L38" s="418">
        <v>1</v>
      </c>
      <c r="M38" s="418"/>
      <c r="N38" s="415" t="s">
        <v>82</v>
      </c>
      <c r="O38" s="416"/>
      <c r="P38" s="416"/>
      <c r="Q38" s="416"/>
      <c r="R38" s="415" t="s">
        <v>86</v>
      </c>
      <c r="S38" s="423">
        <f>F38*I38*L38</f>
        <v>93750</v>
      </c>
      <c r="T38" s="423"/>
      <c r="U38" s="424"/>
    </row>
    <row r="39" spans="1:22" ht="14.4" x14ac:dyDescent="0.2">
      <c r="A39" s="462"/>
      <c r="B39" s="412"/>
      <c r="C39" s="468" t="s">
        <v>92</v>
      </c>
      <c r="D39" s="384">
        <v>25000</v>
      </c>
      <c r="E39" s="426"/>
      <c r="F39" s="338"/>
      <c r="G39" s="415"/>
      <c r="H39" s="416"/>
      <c r="I39" s="416"/>
      <c r="J39" s="416"/>
      <c r="K39" s="416"/>
      <c r="L39" s="416"/>
      <c r="M39" s="416"/>
      <c r="N39" s="416"/>
      <c r="O39" s="416"/>
      <c r="P39" s="416"/>
      <c r="Q39" s="416"/>
      <c r="R39" s="415"/>
      <c r="S39" s="415"/>
      <c r="T39" s="415"/>
      <c r="U39" s="429"/>
    </row>
    <row r="40" spans="1:22" ht="14.4" x14ac:dyDescent="0.2">
      <c r="A40" s="462"/>
      <c r="B40" s="412"/>
      <c r="C40" s="468" t="s">
        <v>118</v>
      </c>
      <c r="D40" s="389">
        <v>32000</v>
      </c>
      <c r="E40" s="426"/>
      <c r="F40" s="338"/>
      <c r="G40" s="415" t="s">
        <v>84</v>
      </c>
      <c r="H40" s="416" t="s">
        <v>81</v>
      </c>
      <c r="I40" s="416"/>
      <c r="J40" s="417" t="s">
        <v>93</v>
      </c>
      <c r="K40" s="416"/>
      <c r="L40" s="416"/>
      <c r="M40" s="416"/>
      <c r="N40" s="416"/>
      <c r="O40" s="416"/>
      <c r="P40" s="416"/>
      <c r="Q40" s="416"/>
      <c r="R40" s="415" t="s">
        <v>86</v>
      </c>
      <c r="S40" s="418">
        <f>F40*I40</f>
        <v>0</v>
      </c>
      <c r="T40" s="418"/>
      <c r="U40" s="420"/>
    </row>
    <row r="41" spans="1:22" ht="14.4" x14ac:dyDescent="0.2">
      <c r="A41" s="462"/>
      <c r="B41" s="412"/>
      <c r="C41" s="469" t="s">
        <v>97</v>
      </c>
      <c r="D41" s="430"/>
      <c r="E41" s="414"/>
      <c r="F41" s="431"/>
      <c r="G41" s="432"/>
      <c r="H41" s="433"/>
      <c r="I41" s="433"/>
      <c r="J41" s="433"/>
      <c r="K41" s="433"/>
      <c r="L41" s="433"/>
      <c r="M41" s="433"/>
      <c r="N41" s="433"/>
      <c r="O41" s="433"/>
      <c r="P41" s="433"/>
      <c r="Q41" s="433"/>
      <c r="R41" s="432"/>
      <c r="S41" s="432"/>
      <c r="T41" s="432"/>
      <c r="U41" s="434"/>
    </row>
    <row r="42" spans="1:22" ht="15" thickBot="1" x14ac:dyDescent="0.25">
      <c r="A42" s="462"/>
      <c r="B42" s="412"/>
      <c r="C42" s="469" t="s">
        <v>98</v>
      </c>
      <c r="D42" s="430"/>
      <c r="E42" s="414"/>
      <c r="F42" s="431"/>
      <c r="G42" s="432"/>
      <c r="H42" s="433"/>
      <c r="I42" s="433"/>
      <c r="J42" s="433"/>
      <c r="K42" s="433"/>
      <c r="L42" s="433"/>
      <c r="M42" s="433"/>
      <c r="N42" s="433"/>
      <c r="O42" s="433"/>
      <c r="P42" s="433"/>
      <c r="Q42" s="433"/>
      <c r="R42" s="432"/>
      <c r="S42" s="432"/>
      <c r="T42" s="432"/>
      <c r="U42" s="434"/>
    </row>
    <row r="43" spans="1:22" ht="15" thickBot="1" x14ac:dyDescent="0.25">
      <c r="A43" s="462"/>
      <c r="B43" s="435"/>
      <c r="C43" s="470" t="s">
        <v>94</v>
      </c>
      <c r="D43" s="436">
        <f>SUM(D30:D42)</f>
        <v>676000</v>
      </c>
      <c r="E43" s="398"/>
      <c r="F43" s="399"/>
      <c r="G43" s="400"/>
      <c r="H43" s="401"/>
      <c r="I43" s="401"/>
      <c r="J43" s="401"/>
      <c r="K43" s="401"/>
      <c r="L43" s="401"/>
      <c r="M43" s="401"/>
      <c r="N43" s="401"/>
      <c r="O43" s="401"/>
      <c r="P43" s="401"/>
      <c r="Q43" s="401"/>
      <c r="R43" s="401"/>
      <c r="S43" s="401"/>
      <c r="T43" s="401"/>
      <c r="U43" s="402"/>
    </row>
    <row r="44" spans="1:22" ht="13.8" customHeight="1" thickBot="1" x14ac:dyDescent="0.25">
      <c r="A44" s="462"/>
      <c r="B44" s="437" t="s">
        <v>99</v>
      </c>
      <c r="C44" s="470" t="s">
        <v>100</v>
      </c>
      <c r="D44" s="438">
        <f>S44</f>
        <v>0</v>
      </c>
      <c r="E44" s="398"/>
      <c r="F44" s="399"/>
      <c r="G44" s="401" t="s">
        <v>70</v>
      </c>
      <c r="H44" s="401" t="s">
        <v>78</v>
      </c>
      <c r="I44" s="401"/>
      <c r="J44" s="439" t="s">
        <v>101</v>
      </c>
      <c r="K44" s="401"/>
      <c r="L44" s="401"/>
      <c r="M44" s="401"/>
      <c r="N44" s="401"/>
      <c r="O44" s="401"/>
      <c r="P44" s="401"/>
      <c r="Q44" s="401"/>
      <c r="R44" s="401" t="s">
        <v>83</v>
      </c>
      <c r="S44" s="440">
        <f>F44*I44</f>
        <v>0</v>
      </c>
      <c r="T44" s="440"/>
      <c r="U44" s="441"/>
    </row>
    <row r="45" spans="1:22" ht="15" thickBot="1" x14ac:dyDescent="0.25">
      <c r="A45" s="462"/>
      <c r="B45" s="437"/>
      <c r="C45" s="470" t="s">
        <v>94</v>
      </c>
      <c r="D45" s="438">
        <f>D44</f>
        <v>0</v>
      </c>
      <c r="E45" s="398"/>
      <c r="F45" s="399"/>
      <c r="G45" s="401"/>
      <c r="H45" s="401"/>
      <c r="I45" s="401"/>
      <c r="J45" s="401"/>
      <c r="K45" s="401"/>
      <c r="L45" s="401"/>
      <c r="M45" s="401"/>
      <c r="N45" s="401"/>
      <c r="O45" s="401"/>
      <c r="P45" s="401"/>
      <c r="Q45" s="401"/>
      <c r="R45" s="401"/>
      <c r="S45" s="401"/>
      <c r="T45" s="401"/>
      <c r="U45" s="402"/>
    </row>
    <row r="46" spans="1:22" ht="13.2" customHeight="1" x14ac:dyDescent="0.2">
      <c r="A46" s="462"/>
      <c r="B46" s="403" t="s">
        <v>54</v>
      </c>
      <c r="C46" s="471" t="s">
        <v>77</v>
      </c>
      <c r="D46" s="442">
        <f>S46</f>
        <v>0</v>
      </c>
      <c r="E46" s="443"/>
      <c r="F46" s="444"/>
      <c r="G46" s="445" t="s">
        <v>70</v>
      </c>
      <c r="H46" s="446" t="s">
        <v>78</v>
      </c>
      <c r="I46" s="446"/>
      <c r="J46" s="447" t="s">
        <v>79</v>
      </c>
      <c r="K46" s="446" t="s">
        <v>78</v>
      </c>
      <c r="L46" s="448"/>
      <c r="M46" s="448"/>
      <c r="N46" s="445" t="s">
        <v>80</v>
      </c>
      <c r="O46" s="446"/>
      <c r="P46" s="446"/>
      <c r="Q46" s="446"/>
      <c r="R46" s="445" t="s">
        <v>83</v>
      </c>
      <c r="S46" s="448">
        <f>F46*I46*L46</f>
        <v>0</v>
      </c>
      <c r="T46" s="448"/>
      <c r="U46" s="449"/>
    </row>
    <row r="47" spans="1:22" ht="14.4" x14ac:dyDescent="0.2">
      <c r="A47" s="462"/>
      <c r="B47" s="412"/>
      <c r="C47" s="468" t="s">
        <v>87</v>
      </c>
      <c r="D47" s="382">
        <f>S47</f>
        <v>0</v>
      </c>
      <c r="E47" s="383"/>
      <c r="F47" s="376"/>
      <c r="G47" s="378" t="s">
        <v>70</v>
      </c>
      <c r="H47" s="378" t="s">
        <v>78</v>
      </c>
      <c r="I47" s="378"/>
      <c r="J47" s="379" t="s">
        <v>80</v>
      </c>
      <c r="K47" s="378" t="s">
        <v>78</v>
      </c>
      <c r="L47" s="380"/>
      <c r="M47" s="380"/>
      <c r="N47" s="377" t="s">
        <v>82</v>
      </c>
      <c r="O47" s="378"/>
      <c r="P47" s="378"/>
      <c r="Q47" s="378"/>
      <c r="R47" s="377" t="s">
        <v>83</v>
      </c>
      <c r="S47" s="380">
        <f>F47*I47*L47</f>
        <v>0</v>
      </c>
      <c r="T47" s="380"/>
      <c r="U47" s="381"/>
    </row>
    <row r="48" spans="1:22" ht="14.4" x14ac:dyDescent="0.2">
      <c r="A48" s="462"/>
      <c r="B48" s="412"/>
      <c r="C48" s="468" t="s">
        <v>96</v>
      </c>
      <c r="D48" s="382"/>
      <c r="E48" s="383"/>
      <c r="F48" s="376"/>
      <c r="G48" s="378"/>
      <c r="H48" s="378"/>
      <c r="I48" s="378"/>
      <c r="J48" s="378"/>
      <c r="K48" s="378"/>
      <c r="L48" s="378"/>
      <c r="M48" s="378"/>
      <c r="N48" s="378"/>
      <c r="O48" s="378"/>
      <c r="P48" s="378"/>
      <c r="Q48" s="378"/>
      <c r="R48" s="378"/>
      <c r="S48" s="378"/>
      <c r="T48" s="378"/>
      <c r="U48" s="385"/>
    </row>
    <row r="49" spans="1:21" ht="14.4" x14ac:dyDescent="0.2">
      <c r="A49" s="462"/>
      <c r="B49" s="412"/>
      <c r="C49" s="468" t="s">
        <v>88</v>
      </c>
      <c r="D49" s="382"/>
      <c r="E49" s="383"/>
      <c r="F49" s="376"/>
      <c r="G49" s="378"/>
      <c r="H49" s="378"/>
      <c r="I49" s="378"/>
      <c r="J49" s="378"/>
      <c r="K49" s="378"/>
      <c r="L49" s="378"/>
      <c r="M49" s="378"/>
      <c r="N49" s="378"/>
      <c r="O49" s="378"/>
      <c r="P49" s="378"/>
      <c r="Q49" s="378"/>
      <c r="R49" s="378"/>
      <c r="S49" s="378"/>
      <c r="T49" s="378"/>
      <c r="U49" s="385"/>
    </row>
    <row r="50" spans="1:21" ht="14.4" x14ac:dyDescent="0.2">
      <c r="A50" s="462"/>
      <c r="B50" s="412"/>
      <c r="C50" s="468" t="s">
        <v>89</v>
      </c>
      <c r="D50" s="382">
        <f>S50</f>
        <v>0</v>
      </c>
      <c r="E50" s="383"/>
      <c r="F50" s="376"/>
      <c r="G50" s="378" t="s">
        <v>70</v>
      </c>
      <c r="H50" s="378" t="s">
        <v>78</v>
      </c>
      <c r="I50" s="378"/>
      <c r="J50" s="379" t="s">
        <v>80</v>
      </c>
      <c r="K50" s="378"/>
      <c r="L50" s="378"/>
      <c r="M50" s="378"/>
      <c r="N50" s="378"/>
      <c r="O50" s="378"/>
      <c r="P50" s="378"/>
      <c r="Q50" s="378"/>
      <c r="R50" s="377" t="s">
        <v>83</v>
      </c>
      <c r="S50" s="380">
        <f>F50*I50</f>
        <v>0</v>
      </c>
      <c r="T50" s="380"/>
      <c r="U50" s="381"/>
    </row>
    <row r="51" spans="1:21" ht="14.4" x14ac:dyDescent="0.2">
      <c r="A51" s="462"/>
      <c r="B51" s="412"/>
      <c r="C51" s="468" t="s">
        <v>90</v>
      </c>
      <c r="D51" s="384">
        <v>200000</v>
      </c>
      <c r="E51" s="383"/>
      <c r="F51" s="450">
        <v>2000</v>
      </c>
      <c r="G51" s="378" t="s">
        <v>70</v>
      </c>
      <c r="H51" s="378" t="s">
        <v>78</v>
      </c>
      <c r="I51" s="416">
        <v>100</v>
      </c>
      <c r="J51" s="379" t="s">
        <v>91</v>
      </c>
      <c r="K51" s="378"/>
      <c r="L51" s="378"/>
      <c r="M51" s="378"/>
      <c r="N51" s="378"/>
      <c r="O51" s="378"/>
      <c r="P51" s="378"/>
      <c r="Q51" s="378"/>
      <c r="R51" s="377" t="s">
        <v>83</v>
      </c>
      <c r="S51" s="419">
        <f>F51*I51</f>
        <v>200000</v>
      </c>
      <c r="T51" s="419"/>
      <c r="U51" s="451"/>
    </row>
    <row r="52" spans="1:21" ht="14.4" x14ac:dyDescent="0.2">
      <c r="A52" s="462"/>
      <c r="B52" s="412"/>
      <c r="C52" s="468" t="s">
        <v>92</v>
      </c>
      <c r="D52" s="382"/>
      <c r="E52" s="383"/>
      <c r="F52" s="376"/>
      <c r="G52" s="378"/>
      <c r="H52" s="378"/>
      <c r="I52" s="378"/>
      <c r="J52" s="378"/>
      <c r="K52" s="378"/>
      <c r="L52" s="378"/>
      <c r="M52" s="378"/>
      <c r="N52" s="378"/>
      <c r="O52" s="378"/>
      <c r="P52" s="378"/>
      <c r="Q52" s="378"/>
      <c r="R52" s="378"/>
      <c r="S52" s="378"/>
      <c r="T52" s="378"/>
      <c r="U52" s="385"/>
    </row>
    <row r="53" spans="1:21" ht="15" thickBot="1" x14ac:dyDescent="0.25">
      <c r="A53" s="462"/>
      <c r="B53" s="412"/>
      <c r="C53" s="472" t="s">
        <v>118</v>
      </c>
      <c r="D53" s="452">
        <f>S53</f>
        <v>0</v>
      </c>
      <c r="E53" s="453"/>
      <c r="F53" s="390"/>
      <c r="G53" s="391" t="s">
        <v>70</v>
      </c>
      <c r="H53" s="392" t="s">
        <v>78</v>
      </c>
      <c r="I53" s="392"/>
      <c r="J53" s="393" t="s">
        <v>93</v>
      </c>
      <c r="K53" s="392"/>
      <c r="L53" s="392"/>
      <c r="M53" s="392"/>
      <c r="N53" s="392"/>
      <c r="O53" s="392"/>
      <c r="P53" s="392"/>
      <c r="Q53" s="392"/>
      <c r="R53" s="391" t="s">
        <v>83</v>
      </c>
      <c r="S53" s="394">
        <f>F53*I53</f>
        <v>0</v>
      </c>
      <c r="T53" s="394"/>
      <c r="U53" s="395"/>
    </row>
    <row r="54" spans="1:21" ht="15" thickBot="1" x14ac:dyDescent="0.25">
      <c r="A54" s="462"/>
      <c r="B54" s="435"/>
      <c r="C54" s="470" t="s">
        <v>94</v>
      </c>
      <c r="D54" s="454">
        <f>SUM(D46:D53)</f>
        <v>200000</v>
      </c>
      <c r="E54" s="398"/>
      <c r="F54" s="401"/>
      <c r="G54" s="401"/>
      <c r="H54" s="401"/>
      <c r="I54" s="401"/>
      <c r="J54" s="401"/>
      <c r="K54" s="401"/>
      <c r="L54" s="401"/>
      <c r="M54" s="401"/>
      <c r="N54" s="401"/>
      <c r="O54" s="401"/>
      <c r="P54" s="401"/>
      <c r="Q54" s="401"/>
      <c r="R54" s="401"/>
      <c r="S54" s="401"/>
      <c r="T54" s="401"/>
      <c r="U54" s="402"/>
    </row>
    <row r="55" spans="1:21" ht="15" thickBot="1" x14ac:dyDescent="0.25">
      <c r="A55" s="462"/>
      <c r="B55" s="455" t="s">
        <v>75</v>
      </c>
      <c r="C55" s="456"/>
      <c r="D55" s="457">
        <f>SUM(D29,D43,D45,D54)</f>
        <v>876000</v>
      </c>
      <c r="E55" s="458" t="s">
        <v>70</v>
      </c>
      <c r="F55" s="459"/>
      <c r="G55" s="459"/>
      <c r="H55" s="459"/>
      <c r="I55" s="459"/>
      <c r="J55" s="459"/>
      <c r="K55" s="459"/>
      <c r="L55" s="459"/>
      <c r="M55" s="459"/>
      <c r="N55" s="459"/>
      <c r="O55" s="459"/>
      <c r="P55" s="459"/>
      <c r="Q55" s="459"/>
      <c r="R55" s="459"/>
      <c r="S55" s="459"/>
      <c r="T55" s="459"/>
      <c r="U55" s="460"/>
    </row>
  </sheetData>
  <mergeCells count="80">
    <mergeCell ref="V3:V4"/>
    <mergeCell ref="V5:V8"/>
    <mergeCell ref="J7:K7"/>
    <mergeCell ref="A11:A55"/>
    <mergeCell ref="V17:V37"/>
    <mergeCell ref="C1:C2"/>
    <mergeCell ref="D3:I6"/>
    <mergeCell ref="J3:K3"/>
    <mergeCell ref="L3:L4"/>
    <mergeCell ref="M3:P4"/>
    <mergeCell ref="J6:K6"/>
    <mergeCell ref="L6:L7"/>
    <mergeCell ref="M6:S7"/>
    <mergeCell ref="Q3:R3"/>
    <mergeCell ref="S3:S4"/>
    <mergeCell ref="T3:U4"/>
    <mergeCell ref="J4:K4"/>
    <mergeCell ref="Q4:R4"/>
    <mergeCell ref="T6:T7"/>
    <mergeCell ref="U6:U7"/>
    <mergeCell ref="B11:C11"/>
    <mergeCell ref="D11:E11"/>
    <mergeCell ref="F11:U11"/>
    <mergeCell ref="B12:C12"/>
    <mergeCell ref="F12:U12"/>
    <mergeCell ref="B13:C13"/>
    <mergeCell ref="F13:U13"/>
    <mergeCell ref="B14:C14"/>
    <mergeCell ref="F14:U14"/>
    <mergeCell ref="B15:C15"/>
    <mergeCell ref="F15:U15"/>
    <mergeCell ref="B16:C16"/>
    <mergeCell ref="F16:U16"/>
    <mergeCell ref="B19:C19"/>
    <mergeCell ref="D19:E19"/>
    <mergeCell ref="F19:U19"/>
    <mergeCell ref="S26:U26"/>
    <mergeCell ref="B20:B29"/>
    <mergeCell ref="C20:C21"/>
    <mergeCell ref="D20:D21"/>
    <mergeCell ref="L20:M20"/>
    <mergeCell ref="S20:U20"/>
    <mergeCell ref="L21:M21"/>
    <mergeCell ref="S21:U21"/>
    <mergeCell ref="L22:M22"/>
    <mergeCell ref="S22:U22"/>
    <mergeCell ref="C24:C25"/>
    <mergeCell ref="D24:D25"/>
    <mergeCell ref="S24:U24"/>
    <mergeCell ref="L37:M37"/>
    <mergeCell ref="S37:U37"/>
    <mergeCell ref="S28:U28"/>
    <mergeCell ref="B30:B43"/>
    <mergeCell ref="S30:U30"/>
    <mergeCell ref="C31:C32"/>
    <mergeCell ref="D31:D32"/>
    <mergeCell ref="L31:M31"/>
    <mergeCell ref="S31:U31"/>
    <mergeCell ref="L32:M32"/>
    <mergeCell ref="S32:U32"/>
    <mergeCell ref="C33:C34"/>
    <mergeCell ref="D33:D34"/>
    <mergeCell ref="L33:M33"/>
    <mergeCell ref="S33:U33"/>
    <mergeCell ref="L34:M34"/>
    <mergeCell ref="S34:U34"/>
    <mergeCell ref="S50:U50"/>
    <mergeCell ref="S51:U51"/>
    <mergeCell ref="S53:U53"/>
    <mergeCell ref="B55:C55"/>
    <mergeCell ref="L38:M38"/>
    <mergeCell ref="S38:U38"/>
    <mergeCell ref="S40:U40"/>
    <mergeCell ref="B44:B45"/>
    <mergeCell ref="S44:U44"/>
    <mergeCell ref="B46:B54"/>
    <mergeCell ref="L46:M46"/>
    <mergeCell ref="S46:U46"/>
    <mergeCell ref="L47:M47"/>
    <mergeCell ref="S47:U47"/>
  </mergeCells>
  <phoneticPr fontId="2"/>
  <pageMargins left="0.49" right="0.33" top="0.75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V57"/>
  <sheetViews>
    <sheetView tabSelected="1" topLeftCell="A34" workbookViewId="0">
      <selection activeCell="Y53" sqref="Y53"/>
    </sheetView>
  </sheetViews>
  <sheetFormatPr defaultColWidth="10" defaultRowHeight="13.2" x14ac:dyDescent="0.2"/>
  <cols>
    <col min="1" max="1" width="3.6640625" customWidth="1"/>
    <col min="2" max="2" width="15.6640625" style="473" customWidth="1"/>
    <col min="3" max="3" width="10.6640625" customWidth="1"/>
    <col min="4" max="4" width="2.33203125" customWidth="1"/>
    <col min="5" max="5" width="7.88671875" customWidth="1"/>
    <col min="6" max="7" width="2.33203125" customWidth="1"/>
    <col min="8" max="8" width="7.88671875" customWidth="1"/>
    <col min="9" max="9" width="3.6640625" customWidth="1"/>
    <col min="10" max="10" width="2.33203125" customWidth="1"/>
    <col min="11" max="11" width="2.5546875" customWidth="1"/>
    <col min="12" max="12" width="4.109375" customWidth="1"/>
    <col min="13" max="14" width="2.33203125" customWidth="1"/>
    <col min="15" max="15" width="7.109375" customWidth="1"/>
    <col min="16" max="17" width="2.33203125" customWidth="1"/>
    <col min="18" max="18" width="2.6640625" customWidth="1"/>
    <col min="19" max="19" width="4.33203125" customWidth="1"/>
    <col min="20" max="20" width="5" customWidth="1"/>
  </cols>
  <sheetData>
    <row r="1" spans="1:20" ht="13.5" customHeight="1" x14ac:dyDescent="0.2">
      <c r="A1" s="6"/>
      <c r="B1" s="474" t="s">
        <v>102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4.5" customHeight="1" x14ac:dyDescent="0.2">
      <c r="A2" s="6"/>
      <c r="B2" s="464"/>
      <c r="C2" s="6"/>
      <c r="D2" s="6"/>
      <c r="E2" s="6"/>
      <c r="F2" s="6"/>
      <c r="G2" s="6"/>
      <c r="H2" s="6"/>
      <c r="I2" s="60"/>
      <c r="J2" s="61"/>
      <c r="K2" s="61"/>
      <c r="L2" s="6"/>
      <c r="M2" s="6"/>
      <c r="N2" s="6"/>
      <c r="O2" s="6"/>
      <c r="P2" s="6"/>
      <c r="Q2" s="6"/>
      <c r="R2" s="6"/>
      <c r="S2" s="6"/>
      <c r="T2" s="6"/>
    </row>
    <row r="3" spans="1:20" ht="11.25" customHeight="1" x14ac:dyDescent="0.2">
      <c r="A3" s="6"/>
      <c r="B3" s="464"/>
      <c r="C3" s="254" t="s">
        <v>56</v>
      </c>
      <c r="D3" s="254"/>
      <c r="E3" s="254"/>
      <c r="F3" s="254"/>
      <c r="G3" s="254"/>
      <c r="H3" s="254"/>
      <c r="I3" s="255" t="s">
        <v>57</v>
      </c>
      <c r="J3" s="256"/>
      <c r="K3" s="247" t="s">
        <v>58</v>
      </c>
      <c r="L3" s="257"/>
      <c r="M3" s="258"/>
      <c r="N3" s="258"/>
      <c r="O3" s="259"/>
      <c r="P3" s="245" t="s">
        <v>59</v>
      </c>
      <c r="Q3" s="246"/>
      <c r="R3" s="247" t="s">
        <v>60</v>
      </c>
      <c r="S3" s="249"/>
      <c r="T3" s="249"/>
    </row>
    <row r="4" spans="1:20" ht="11.25" customHeight="1" x14ac:dyDescent="0.2">
      <c r="A4" s="6"/>
      <c r="B4" s="464"/>
      <c r="C4" s="254"/>
      <c r="D4" s="254"/>
      <c r="E4" s="254"/>
      <c r="F4" s="254"/>
      <c r="G4" s="254"/>
      <c r="H4" s="254"/>
      <c r="I4" s="251" t="s">
        <v>61</v>
      </c>
      <c r="J4" s="252"/>
      <c r="K4" s="248"/>
      <c r="L4" s="260"/>
      <c r="M4" s="261"/>
      <c r="N4" s="261"/>
      <c r="O4" s="262"/>
      <c r="P4" s="253" t="s">
        <v>62</v>
      </c>
      <c r="Q4" s="251"/>
      <c r="R4" s="248"/>
      <c r="S4" s="250"/>
      <c r="T4" s="250"/>
    </row>
    <row r="5" spans="1:20" ht="2.25" customHeight="1" x14ac:dyDescent="0.2">
      <c r="A5" s="6"/>
      <c r="B5" s="464"/>
      <c r="C5" s="254"/>
      <c r="D5" s="254"/>
      <c r="E5" s="254"/>
      <c r="F5" s="254"/>
      <c r="G5" s="254"/>
      <c r="H5" s="254"/>
      <c r="I5" s="78"/>
      <c r="J5" s="77"/>
      <c r="K5" s="79"/>
      <c r="L5" s="62"/>
      <c r="M5" s="63"/>
      <c r="N5" s="63"/>
      <c r="O5" s="63"/>
      <c r="P5" s="64"/>
      <c r="Q5" s="64"/>
      <c r="R5" s="65"/>
      <c r="S5" s="63"/>
      <c r="T5" s="66"/>
    </row>
    <row r="6" spans="1:20" ht="11.25" customHeight="1" x14ac:dyDescent="0.2">
      <c r="A6" s="6"/>
      <c r="B6" s="464"/>
      <c r="C6" s="254"/>
      <c r="D6" s="254"/>
      <c r="E6" s="254"/>
      <c r="F6" s="254"/>
      <c r="G6" s="254"/>
      <c r="H6" s="254"/>
      <c r="I6" s="263" t="s">
        <v>63</v>
      </c>
      <c r="J6" s="264"/>
      <c r="K6" s="265" t="s">
        <v>58</v>
      </c>
      <c r="L6" s="266"/>
      <c r="M6" s="267"/>
      <c r="N6" s="267"/>
      <c r="O6" s="267"/>
      <c r="P6" s="267"/>
      <c r="Q6" s="267"/>
      <c r="R6" s="268"/>
      <c r="S6" s="221" t="s">
        <v>7</v>
      </c>
      <c r="T6" s="242" t="s">
        <v>8</v>
      </c>
    </row>
    <row r="7" spans="1:20" ht="11.25" customHeight="1" x14ac:dyDescent="0.2">
      <c r="A7" s="6"/>
      <c r="B7" s="464"/>
      <c r="C7" s="6"/>
      <c r="D7" s="6"/>
      <c r="E7" s="6"/>
      <c r="F7" s="6"/>
      <c r="G7" s="6"/>
      <c r="H7" s="6"/>
      <c r="I7" s="80" t="s">
        <v>64</v>
      </c>
      <c r="J7" s="6"/>
      <c r="K7" s="265"/>
      <c r="L7" s="266"/>
      <c r="M7" s="267"/>
      <c r="N7" s="267"/>
      <c r="O7" s="267"/>
      <c r="P7" s="267"/>
      <c r="Q7" s="267"/>
      <c r="R7" s="268"/>
      <c r="S7" s="241"/>
      <c r="T7" s="242"/>
    </row>
    <row r="8" spans="1:20" ht="2.25" customHeight="1" x14ac:dyDescent="0.2">
      <c r="A8" s="6"/>
      <c r="B8" s="464"/>
      <c r="C8" s="6"/>
      <c r="D8" s="6"/>
      <c r="E8" s="6"/>
      <c r="F8" s="6"/>
      <c r="G8" s="6"/>
      <c r="H8" s="6"/>
      <c r="I8" s="67"/>
      <c r="J8" s="68"/>
      <c r="K8" s="81"/>
      <c r="L8" s="67"/>
      <c r="M8" s="68"/>
      <c r="N8" s="68"/>
      <c r="O8" s="68"/>
      <c r="P8" s="68"/>
      <c r="Q8" s="68"/>
      <c r="R8" s="68"/>
      <c r="S8" s="69"/>
      <c r="T8" s="70"/>
    </row>
    <row r="9" spans="1:20" ht="3.75" customHeight="1" x14ac:dyDescent="0.2">
      <c r="A9" s="6"/>
      <c r="B9" s="46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12.75" customHeight="1" thickBot="1" x14ac:dyDescent="0.25">
      <c r="A10" s="6"/>
      <c r="B10" s="464" t="s">
        <v>65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15.75" customHeight="1" thickBot="1" x14ac:dyDescent="0.25">
      <c r="A11" s="243" t="s">
        <v>66</v>
      </c>
      <c r="B11" s="244"/>
      <c r="C11" s="232" t="s">
        <v>67</v>
      </c>
      <c r="D11" s="233"/>
      <c r="E11" s="232" t="s">
        <v>68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4"/>
    </row>
    <row r="12" spans="1:20" ht="15.75" customHeight="1" thickTop="1" x14ac:dyDescent="0.2">
      <c r="A12" s="270" t="s">
        <v>103</v>
      </c>
      <c r="B12" s="216"/>
      <c r="C12" s="90"/>
      <c r="D12" s="74" t="s">
        <v>70</v>
      </c>
      <c r="E12" s="235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7"/>
    </row>
    <row r="13" spans="1:20" ht="15.75" customHeight="1" x14ac:dyDescent="0.2">
      <c r="A13" s="269" t="s">
        <v>104</v>
      </c>
      <c r="B13" s="156"/>
      <c r="C13" s="38"/>
      <c r="D13" s="7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7"/>
      <c r="S13" s="277"/>
      <c r="T13" s="278"/>
    </row>
    <row r="14" spans="1:20" ht="15.75" customHeight="1" x14ac:dyDescent="0.2">
      <c r="A14" s="269" t="s">
        <v>105</v>
      </c>
      <c r="B14" s="156"/>
      <c r="C14" s="88"/>
      <c r="D14" s="7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9"/>
      <c r="S14" s="239"/>
      <c r="T14" s="240"/>
    </row>
    <row r="15" spans="1:20" ht="15.75" customHeight="1" thickBot="1" x14ac:dyDescent="0.25">
      <c r="A15" s="220"/>
      <c r="B15" s="221"/>
      <c r="C15" s="89"/>
      <c r="D15" s="8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3"/>
      <c r="S15" s="223"/>
      <c r="T15" s="224"/>
    </row>
    <row r="16" spans="1:20" ht="15.75" customHeight="1" thickBot="1" x14ac:dyDescent="0.25">
      <c r="A16" s="225" t="s">
        <v>75</v>
      </c>
      <c r="B16" s="226"/>
      <c r="C16" s="125">
        <f>SUM(C12:C15)</f>
        <v>0</v>
      </c>
      <c r="D16" s="73" t="s">
        <v>70</v>
      </c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8"/>
      <c r="S16" s="228"/>
      <c r="T16" s="229"/>
    </row>
    <row r="17" spans="1:20" ht="3.75" customHeight="1" x14ac:dyDescent="0.2">
      <c r="A17" s="6"/>
      <c r="B17" s="46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12.75" customHeight="1" thickBot="1" x14ac:dyDescent="0.25">
      <c r="A18" s="6"/>
      <c r="B18" s="464" t="s">
        <v>76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15.75" customHeight="1" thickBot="1" x14ac:dyDescent="0.25">
      <c r="A19" s="230" t="s">
        <v>66</v>
      </c>
      <c r="B19" s="231"/>
      <c r="C19" s="232" t="s">
        <v>67</v>
      </c>
      <c r="D19" s="233"/>
      <c r="E19" s="232" t="s">
        <v>68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4"/>
    </row>
    <row r="20" spans="1:20" ht="15" customHeight="1" thickTop="1" x14ac:dyDescent="0.2">
      <c r="A20" s="213" t="s">
        <v>49</v>
      </c>
      <c r="B20" s="475" t="s">
        <v>77</v>
      </c>
      <c r="C20" s="274"/>
      <c r="D20" s="72" t="s">
        <v>70</v>
      </c>
      <c r="E20" s="87"/>
      <c r="F20" s="18" t="s">
        <v>70</v>
      </c>
      <c r="G20" s="19" t="s">
        <v>78</v>
      </c>
      <c r="H20" s="20"/>
      <c r="I20" s="21" t="s">
        <v>79</v>
      </c>
      <c r="J20" s="19" t="s">
        <v>78</v>
      </c>
      <c r="K20" s="217"/>
      <c r="L20" s="217"/>
      <c r="M20" s="18" t="s">
        <v>80</v>
      </c>
      <c r="N20" s="19" t="s">
        <v>81</v>
      </c>
      <c r="O20" s="92"/>
      <c r="P20" s="18" t="s">
        <v>82</v>
      </c>
      <c r="Q20" s="19" t="s">
        <v>83</v>
      </c>
      <c r="R20" s="218">
        <f>E20*H20*K20*O20</f>
        <v>0</v>
      </c>
      <c r="S20" s="217"/>
      <c r="T20" s="219"/>
    </row>
    <row r="21" spans="1:20" ht="15" customHeight="1" x14ac:dyDescent="0.2">
      <c r="A21" s="214"/>
      <c r="B21" s="476"/>
      <c r="C21" s="272"/>
      <c r="D21" s="17"/>
      <c r="E21" s="14"/>
      <c r="F21" s="27" t="s">
        <v>84</v>
      </c>
      <c r="G21" s="22" t="s">
        <v>81</v>
      </c>
      <c r="H21" s="22"/>
      <c r="I21" s="29" t="s">
        <v>85</v>
      </c>
      <c r="J21" s="30" t="s">
        <v>81</v>
      </c>
      <c r="K21" s="198"/>
      <c r="L21" s="198"/>
      <c r="M21" s="27" t="s">
        <v>82</v>
      </c>
      <c r="N21" s="30"/>
      <c r="O21" s="22"/>
      <c r="P21" s="22"/>
      <c r="Q21" s="30" t="s">
        <v>86</v>
      </c>
      <c r="R21" s="198">
        <f>E21*H21*K21</f>
        <v>0</v>
      </c>
      <c r="S21" s="198"/>
      <c r="T21" s="199"/>
    </row>
    <row r="22" spans="1:20" ht="15.75" customHeight="1" x14ac:dyDescent="0.2">
      <c r="A22" s="214"/>
      <c r="B22" s="135" t="s">
        <v>87</v>
      </c>
      <c r="C22" s="115"/>
      <c r="D22" s="15"/>
      <c r="E22" s="14"/>
      <c r="F22" s="27" t="s">
        <v>84</v>
      </c>
      <c r="G22" s="22" t="s">
        <v>81</v>
      </c>
      <c r="H22" s="22"/>
      <c r="I22" s="32" t="s">
        <v>85</v>
      </c>
      <c r="J22" s="30" t="s">
        <v>81</v>
      </c>
      <c r="K22" s="198"/>
      <c r="L22" s="198"/>
      <c r="M22" s="27" t="s">
        <v>82</v>
      </c>
      <c r="N22" s="30"/>
      <c r="O22" s="22"/>
      <c r="P22" s="22"/>
      <c r="Q22" s="30" t="s">
        <v>86</v>
      </c>
      <c r="R22" s="198">
        <f>E22*H22*K22</f>
        <v>0</v>
      </c>
      <c r="S22" s="198"/>
      <c r="T22" s="199"/>
    </row>
    <row r="23" spans="1:20" ht="15.75" customHeight="1" x14ac:dyDescent="0.2">
      <c r="A23" s="214"/>
      <c r="B23" s="135" t="s">
        <v>96</v>
      </c>
      <c r="C23" s="115"/>
      <c r="D23" s="15"/>
      <c r="E23" s="14"/>
      <c r="F23" s="27"/>
      <c r="G23" s="22"/>
      <c r="H23" s="22"/>
      <c r="I23" s="32"/>
      <c r="J23" s="30"/>
      <c r="K23" s="22"/>
      <c r="L23" s="22"/>
      <c r="M23" s="27"/>
      <c r="N23" s="30"/>
      <c r="O23" s="22"/>
      <c r="P23" s="22"/>
      <c r="Q23" s="30"/>
      <c r="R23" s="22"/>
      <c r="S23" s="22"/>
      <c r="T23" s="23"/>
    </row>
    <row r="24" spans="1:20" ht="15.75" customHeight="1" x14ac:dyDescent="0.2">
      <c r="A24" s="214"/>
      <c r="B24" s="135" t="s">
        <v>88</v>
      </c>
      <c r="C24" s="115"/>
      <c r="D24" s="15"/>
      <c r="E24" s="14"/>
      <c r="F24" s="27"/>
      <c r="G24" s="22"/>
      <c r="H24" s="22"/>
      <c r="I24" s="22"/>
      <c r="J24" s="30"/>
      <c r="K24" s="30"/>
      <c r="L24" s="22"/>
      <c r="M24" s="22"/>
      <c r="N24" s="30"/>
      <c r="O24" s="22"/>
      <c r="P24" s="22"/>
      <c r="Q24" s="30"/>
      <c r="R24" s="30"/>
      <c r="S24" s="30"/>
      <c r="T24" s="23"/>
    </row>
    <row r="25" spans="1:20" ht="15" customHeight="1" x14ac:dyDescent="0.2">
      <c r="A25" s="214"/>
      <c r="B25" s="476" t="s">
        <v>106</v>
      </c>
      <c r="C25" s="275"/>
      <c r="D25" s="16"/>
      <c r="E25" s="14"/>
      <c r="F25" s="27" t="s">
        <v>84</v>
      </c>
      <c r="G25" s="22" t="s">
        <v>81</v>
      </c>
      <c r="H25" s="22"/>
      <c r="I25" s="29" t="s">
        <v>85</v>
      </c>
      <c r="J25" s="30"/>
      <c r="K25" s="30"/>
      <c r="L25" s="22"/>
      <c r="M25" s="22"/>
      <c r="N25" s="30"/>
      <c r="O25" s="22"/>
      <c r="P25" s="22"/>
      <c r="Q25" s="30" t="s">
        <v>86</v>
      </c>
      <c r="R25" s="198">
        <f>E25*H25</f>
        <v>0</v>
      </c>
      <c r="S25" s="198"/>
      <c r="T25" s="199"/>
    </row>
    <row r="26" spans="1:20" ht="15" customHeight="1" x14ac:dyDescent="0.2">
      <c r="A26" s="214"/>
      <c r="B26" s="476"/>
      <c r="C26" s="275"/>
      <c r="D26" s="17"/>
      <c r="E26" s="14"/>
      <c r="F26" s="27"/>
      <c r="G26" s="22"/>
      <c r="H26" s="22"/>
      <c r="I26" s="22"/>
      <c r="J26" s="30"/>
      <c r="K26" s="30"/>
      <c r="L26" s="22"/>
      <c r="M26" s="22"/>
      <c r="N26" s="30"/>
      <c r="O26" s="22"/>
      <c r="P26" s="22"/>
      <c r="Q26" s="30"/>
      <c r="R26" s="30"/>
      <c r="S26" s="30"/>
      <c r="T26" s="23"/>
    </row>
    <row r="27" spans="1:20" ht="15.75" customHeight="1" x14ac:dyDescent="0.2">
      <c r="A27" s="214"/>
      <c r="B27" s="135" t="s">
        <v>90</v>
      </c>
      <c r="C27" s="115"/>
      <c r="D27" s="15"/>
      <c r="E27" s="14"/>
      <c r="F27" s="27" t="s">
        <v>84</v>
      </c>
      <c r="G27" s="22" t="s">
        <v>81</v>
      </c>
      <c r="H27" s="22"/>
      <c r="I27" s="29" t="s">
        <v>91</v>
      </c>
      <c r="J27" s="30"/>
      <c r="K27" s="30"/>
      <c r="L27" s="22"/>
      <c r="M27" s="22"/>
      <c r="N27" s="30"/>
      <c r="O27" s="22"/>
      <c r="P27" s="22"/>
      <c r="Q27" s="30" t="s">
        <v>86</v>
      </c>
      <c r="R27" s="198">
        <f>E27*H27</f>
        <v>0</v>
      </c>
      <c r="S27" s="198"/>
      <c r="T27" s="199"/>
    </row>
    <row r="28" spans="1:20" ht="15.75" customHeight="1" x14ac:dyDescent="0.2">
      <c r="A28" s="214"/>
      <c r="B28" s="135" t="s">
        <v>92</v>
      </c>
      <c r="C28" s="115"/>
      <c r="D28" s="15"/>
      <c r="E28" s="14"/>
      <c r="F28" s="27"/>
      <c r="G28" s="22"/>
      <c r="H28" s="22"/>
      <c r="I28" s="22"/>
      <c r="J28" s="30"/>
      <c r="K28" s="30"/>
      <c r="L28" s="22"/>
      <c r="M28" s="22"/>
      <c r="N28" s="30"/>
      <c r="O28" s="22"/>
      <c r="P28" s="22"/>
      <c r="Q28" s="30"/>
      <c r="R28" s="30"/>
      <c r="S28" s="30"/>
      <c r="T28" s="23"/>
    </row>
    <row r="29" spans="1:20" ht="15.75" customHeight="1" thickBot="1" x14ac:dyDescent="0.25">
      <c r="A29" s="214"/>
      <c r="B29" s="477" t="s">
        <v>119</v>
      </c>
      <c r="C29" s="116"/>
      <c r="D29" s="16"/>
      <c r="E29" s="24"/>
      <c r="F29" s="28" t="s">
        <v>84</v>
      </c>
      <c r="G29" s="25" t="s">
        <v>81</v>
      </c>
      <c r="H29" s="25"/>
      <c r="I29" s="59" t="s">
        <v>93</v>
      </c>
      <c r="J29" s="31"/>
      <c r="K29" s="31"/>
      <c r="L29" s="25"/>
      <c r="M29" s="25"/>
      <c r="N29" s="31"/>
      <c r="O29" s="25"/>
      <c r="P29" s="25"/>
      <c r="Q29" s="31" t="s">
        <v>86</v>
      </c>
      <c r="R29" s="202">
        <f>E29*H29</f>
        <v>0</v>
      </c>
      <c r="S29" s="202"/>
      <c r="T29" s="203"/>
    </row>
    <row r="30" spans="1:20" ht="15.75" customHeight="1" thickBot="1" x14ac:dyDescent="0.25">
      <c r="A30" s="215"/>
      <c r="B30" s="478" t="s">
        <v>94</v>
      </c>
      <c r="C30" s="117">
        <f>SUM(C20:C29)</f>
        <v>0</v>
      </c>
      <c r="D30" s="10"/>
      <c r="E30" s="105"/>
      <c r="F30" s="106" t="s">
        <v>84</v>
      </c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8"/>
    </row>
    <row r="31" spans="1:20" ht="15.75" customHeight="1" x14ac:dyDescent="0.2">
      <c r="A31" s="171" t="s">
        <v>50</v>
      </c>
      <c r="B31" s="133" t="s">
        <v>95</v>
      </c>
      <c r="C31" s="118"/>
      <c r="D31" s="43"/>
      <c r="E31" s="34"/>
      <c r="F31" s="35" t="s">
        <v>84</v>
      </c>
      <c r="G31" s="36" t="s">
        <v>81</v>
      </c>
      <c r="H31" s="36"/>
      <c r="I31" s="49" t="s">
        <v>80</v>
      </c>
      <c r="J31" s="36"/>
      <c r="K31" s="36"/>
      <c r="L31" s="36"/>
      <c r="M31" s="36"/>
      <c r="N31" s="36"/>
      <c r="O31" s="36"/>
      <c r="P31" s="36"/>
      <c r="Q31" s="37" t="s">
        <v>86</v>
      </c>
      <c r="R31" s="211">
        <f>E31*H31</f>
        <v>0</v>
      </c>
      <c r="S31" s="211"/>
      <c r="T31" s="212"/>
    </row>
    <row r="32" spans="1:20" ht="15" customHeight="1" x14ac:dyDescent="0.2">
      <c r="A32" s="172"/>
      <c r="B32" s="476" t="s">
        <v>77</v>
      </c>
      <c r="C32" s="271"/>
      <c r="D32" s="76"/>
      <c r="E32" s="109"/>
      <c r="F32" s="110" t="s">
        <v>70</v>
      </c>
      <c r="G32" s="111" t="s">
        <v>78</v>
      </c>
      <c r="H32" s="112"/>
      <c r="I32" s="113" t="s">
        <v>79</v>
      </c>
      <c r="J32" s="111" t="s">
        <v>78</v>
      </c>
      <c r="K32" s="280"/>
      <c r="L32" s="280"/>
      <c r="M32" s="110" t="s">
        <v>80</v>
      </c>
      <c r="N32" s="111" t="s">
        <v>81</v>
      </c>
      <c r="O32" s="114"/>
      <c r="P32" s="110" t="s">
        <v>82</v>
      </c>
      <c r="Q32" s="111" t="s">
        <v>83</v>
      </c>
      <c r="R32" s="279">
        <f>E32*H32*K32*O32</f>
        <v>0</v>
      </c>
      <c r="S32" s="280"/>
      <c r="T32" s="281"/>
    </row>
    <row r="33" spans="1:22" ht="15" customHeight="1" x14ac:dyDescent="0.2">
      <c r="A33" s="172"/>
      <c r="B33" s="476"/>
      <c r="C33" s="272"/>
      <c r="D33" s="75"/>
      <c r="E33" s="38"/>
      <c r="F33" s="39" t="s">
        <v>84</v>
      </c>
      <c r="G33" s="40" t="s">
        <v>81</v>
      </c>
      <c r="H33" s="40"/>
      <c r="I33" s="48" t="s">
        <v>80</v>
      </c>
      <c r="J33" s="40" t="s">
        <v>81</v>
      </c>
      <c r="K33" s="179"/>
      <c r="L33" s="179"/>
      <c r="M33" s="39" t="s">
        <v>93</v>
      </c>
      <c r="N33" s="40"/>
      <c r="O33" s="40"/>
      <c r="P33" s="40"/>
      <c r="Q33" s="41" t="s">
        <v>86</v>
      </c>
      <c r="R33" s="179">
        <f>E33*H33*K33</f>
        <v>0</v>
      </c>
      <c r="S33" s="179"/>
      <c r="T33" s="180"/>
    </row>
    <row r="34" spans="1:22" ht="15" customHeight="1" x14ac:dyDescent="0.2">
      <c r="A34" s="172"/>
      <c r="B34" s="476" t="s">
        <v>87</v>
      </c>
      <c r="C34" s="271"/>
      <c r="D34" s="76"/>
      <c r="E34" s="38"/>
      <c r="F34" s="39" t="s">
        <v>84</v>
      </c>
      <c r="G34" s="40" t="s">
        <v>81</v>
      </c>
      <c r="H34" s="40"/>
      <c r="I34" s="48" t="s">
        <v>80</v>
      </c>
      <c r="J34" s="40" t="s">
        <v>81</v>
      </c>
      <c r="K34" s="179"/>
      <c r="L34" s="179"/>
      <c r="M34" s="39" t="s">
        <v>82</v>
      </c>
      <c r="N34" s="40"/>
      <c r="O34" s="40"/>
      <c r="P34" s="40"/>
      <c r="Q34" s="41" t="s">
        <v>86</v>
      </c>
      <c r="R34" s="179">
        <f>E34*H34*K34</f>
        <v>0</v>
      </c>
      <c r="S34" s="179"/>
      <c r="T34" s="180"/>
    </row>
    <row r="35" spans="1:22" ht="15" customHeight="1" x14ac:dyDescent="0.2">
      <c r="A35" s="172"/>
      <c r="B35" s="476"/>
      <c r="C35" s="273"/>
      <c r="D35" s="75"/>
      <c r="E35" s="38"/>
      <c r="F35" s="39" t="s">
        <v>84</v>
      </c>
      <c r="G35" s="40" t="s">
        <v>81</v>
      </c>
      <c r="H35" s="40"/>
      <c r="I35" s="48" t="s">
        <v>80</v>
      </c>
      <c r="J35" s="40" t="s">
        <v>81</v>
      </c>
      <c r="K35" s="179"/>
      <c r="L35" s="179"/>
      <c r="M35" s="39" t="s">
        <v>82</v>
      </c>
      <c r="N35" s="40"/>
      <c r="O35" s="40"/>
      <c r="P35" s="40"/>
      <c r="Q35" s="41" t="s">
        <v>86</v>
      </c>
      <c r="R35" s="179">
        <f>E35*H35*K35</f>
        <v>0</v>
      </c>
      <c r="S35" s="179"/>
      <c r="T35" s="180"/>
    </row>
    <row r="36" spans="1:22" ht="15.75" customHeight="1" x14ac:dyDescent="0.2">
      <c r="A36" s="172"/>
      <c r="B36" s="135" t="s">
        <v>96</v>
      </c>
      <c r="C36" s="115"/>
      <c r="D36" s="44"/>
      <c r="E36" s="38"/>
      <c r="F36" s="39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1"/>
      <c r="S36" s="41"/>
      <c r="T36" s="42"/>
    </row>
    <row r="37" spans="1:22" ht="15.75" customHeight="1" x14ac:dyDescent="0.2">
      <c r="A37" s="172"/>
      <c r="B37" s="135" t="s">
        <v>88</v>
      </c>
      <c r="C37" s="115"/>
      <c r="D37" s="44"/>
      <c r="E37" s="38"/>
      <c r="F37" s="39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1"/>
      <c r="S37" s="41"/>
      <c r="T37" s="42"/>
      <c r="V37" s="123"/>
    </row>
    <row r="38" spans="1:22" ht="15.75" customHeight="1" x14ac:dyDescent="0.2">
      <c r="A38" s="172"/>
      <c r="B38" s="135" t="s">
        <v>106</v>
      </c>
      <c r="C38" s="115"/>
      <c r="D38" s="44"/>
      <c r="E38" s="38"/>
      <c r="F38" s="39" t="s">
        <v>84</v>
      </c>
      <c r="G38" s="40" t="s">
        <v>81</v>
      </c>
      <c r="H38" s="40"/>
      <c r="I38" s="48" t="s">
        <v>80</v>
      </c>
      <c r="J38" s="40" t="s">
        <v>81</v>
      </c>
      <c r="K38" s="179"/>
      <c r="L38" s="179"/>
      <c r="M38" s="39" t="s">
        <v>82</v>
      </c>
      <c r="N38" s="40"/>
      <c r="O38" s="40"/>
      <c r="P38" s="40"/>
      <c r="Q38" s="41" t="s">
        <v>86</v>
      </c>
      <c r="R38" s="179">
        <f>E38*H38*K38</f>
        <v>0</v>
      </c>
      <c r="S38" s="179"/>
      <c r="T38" s="180"/>
    </row>
    <row r="39" spans="1:22" ht="15.75" customHeight="1" x14ac:dyDescent="0.2">
      <c r="A39" s="172"/>
      <c r="B39" s="135" t="s">
        <v>90</v>
      </c>
      <c r="C39" s="115"/>
      <c r="D39" s="44"/>
      <c r="E39" s="38"/>
      <c r="F39" s="39" t="s">
        <v>84</v>
      </c>
      <c r="G39" s="40" t="s">
        <v>81</v>
      </c>
      <c r="H39" s="40"/>
      <c r="I39" s="48" t="s">
        <v>91</v>
      </c>
      <c r="J39" s="40" t="s">
        <v>81</v>
      </c>
      <c r="K39" s="179"/>
      <c r="L39" s="179"/>
      <c r="M39" s="39" t="s">
        <v>82</v>
      </c>
      <c r="N39" s="40"/>
      <c r="O39" s="40"/>
      <c r="P39" s="40"/>
      <c r="Q39" s="41" t="s">
        <v>86</v>
      </c>
      <c r="R39" s="179">
        <f>E39*H39*K39</f>
        <v>0</v>
      </c>
      <c r="S39" s="179"/>
      <c r="T39" s="180"/>
    </row>
    <row r="40" spans="1:22" ht="15.75" customHeight="1" x14ac:dyDescent="0.2">
      <c r="A40" s="172"/>
      <c r="B40" s="135" t="s">
        <v>92</v>
      </c>
      <c r="C40" s="115"/>
      <c r="D40" s="44"/>
      <c r="E40" s="38"/>
      <c r="F40" s="39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1"/>
      <c r="R40" s="41"/>
      <c r="S40" s="41"/>
      <c r="T40" s="42"/>
    </row>
    <row r="41" spans="1:22" ht="15.75" customHeight="1" x14ac:dyDescent="0.2">
      <c r="A41" s="172"/>
      <c r="B41" s="135" t="s">
        <v>118</v>
      </c>
      <c r="C41" s="116"/>
      <c r="D41" s="44"/>
      <c r="E41" s="38"/>
      <c r="F41" s="39" t="s">
        <v>84</v>
      </c>
      <c r="G41" s="40" t="s">
        <v>81</v>
      </c>
      <c r="H41" s="40"/>
      <c r="I41" s="48" t="s">
        <v>93</v>
      </c>
      <c r="J41" s="40"/>
      <c r="K41" s="40"/>
      <c r="L41" s="40"/>
      <c r="M41" s="40"/>
      <c r="N41" s="40"/>
      <c r="O41" s="40"/>
      <c r="P41" s="40"/>
      <c r="Q41" s="41" t="s">
        <v>86</v>
      </c>
      <c r="R41" s="179">
        <f>E41*H41</f>
        <v>0</v>
      </c>
      <c r="S41" s="179"/>
      <c r="T41" s="180"/>
    </row>
    <row r="42" spans="1:22" ht="15.75" customHeight="1" x14ac:dyDescent="0.2">
      <c r="A42" s="172"/>
      <c r="B42" s="477" t="s">
        <v>97</v>
      </c>
      <c r="C42" s="116"/>
      <c r="D42" s="76"/>
      <c r="E42" s="82"/>
      <c r="F42" s="83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5"/>
      <c r="R42" s="85"/>
      <c r="S42" s="85"/>
      <c r="T42" s="86"/>
    </row>
    <row r="43" spans="1:22" ht="15.75" customHeight="1" x14ac:dyDescent="0.2">
      <c r="A43" s="172"/>
      <c r="B43" s="477" t="s">
        <v>98</v>
      </c>
      <c r="C43" s="116"/>
      <c r="D43" s="76"/>
      <c r="E43" s="82"/>
      <c r="F43" s="83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5"/>
      <c r="R43" s="85"/>
      <c r="S43" s="85"/>
      <c r="T43" s="86"/>
    </row>
    <row r="44" spans="1:22" ht="15.75" customHeight="1" thickBot="1" x14ac:dyDescent="0.25">
      <c r="A44" s="172"/>
      <c r="B44" s="479" t="s">
        <v>107</v>
      </c>
      <c r="C44" s="120"/>
      <c r="D44" s="126"/>
      <c r="E44" s="89"/>
      <c r="F44" s="127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9"/>
      <c r="R44" s="129"/>
      <c r="S44" s="129"/>
      <c r="T44" s="130"/>
    </row>
    <row r="45" spans="1:22" ht="15.75" customHeight="1" thickBot="1" x14ac:dyDescent="0.25">
      <c r="A45" s="173"/>
      <c r="B45" s="478" t="s">
        <v>94</v>
      </c>
      <c r="C45" s="117">
        <f>SUM(C31:C44)</f>
        <v>0</v>
      </c>
      <c r="D45" s="10"/>
      <c r="E45" s="9"/>
      <c r="F45" s="45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7"/>
    </row>
    <row r="46" spans="1:22" ht="15.75" customHeight="1" thickBot="1" x14ac:dyDescent="0.25">
      <c r="A46" s="206" t="s">
        <v>99</v>
      </c>
      <c r="B46" s="478" t="s">
        <v>100</v>
      </c>
      <c r="C46" s="117"/>
      <c r="D46" s="10"/>
      <c r="E46" s="9"/>
      <c r="F46" s="50" t="s">
        <v>70</v>
      </c>
      <c r="G46" s="46" t="s">
        <v>78</v>
      </c>
      <c r="H46" s="46"/>
      <c r="I46" s="51" t="s">
        <v>101</v>
      </c>
      <c r="J46" s="46"/>
      <c r="K46" s="46"/>
      <c r="L46" s="46"/>
      <c r="M46" s="46"/>
      <c r="N46" s="46"/>
      <c r="O46" s="46"/>
      <c r="P46" s="46"/>
      <c r="Q46" s="46" t="s">
        <v>83</v>
      </c>
      <c r="R46" s="207">
        <f>E46*H46</f>
        <v>0</v>
      </c>
      <c r="S46" s="207"/>
      <c r="T46" s="208"/>
    </row>
    <row r="47" spans="1:22" ht="15.75" customHeight="1" thickBot="1" x14ac:dyDescent="0.25">
      <c r="A47" s="206"/>
      <c r="B47" s="478" t="s">
        <v>94</v>
      </c>
      <c r="C47" s="117">
        <f>C46</f>
        <v>0</v>
      </c>
      <c r="D47" s="10"/>
      <c r="E47" s="9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7"/>
    </row>
    <row r="48" spans="1:22" ht="15.75" customHeight="1" x14ac:dyDescent="0.2">
      <c r="A48" s="171" t="s">
        <v>54</v>
      </c>
      <c r="B48" s="133" t="s">
        <v>77</v>
      </c>
      <c r="C48" s="119"/>
      <c r="D48" s="53"/>
      <c r="E48" s="52"/>
      <c r="F48" s="57" t="s">
        <v>70</v>
      </c>
      <c r="G48" s="55" t="s">
        <v>78</v>
      </c>
      <c r="H48" s="55"/>
      <c r="I48" s="56" t="s">
        <v>79</v>
      </c>
      <c r="J48" s="55" t="s">
        <v>78</v>
      </c>
      <c r="K48" s="209"/>
      <c r="L48" s="209"/>
      <c r="M48" s="57" t="s">
        <v>80</v>
      </c>
      <c r="N48" s="55"/>
      <c r="O48" s="55"/>
      <c r="P48" s="55"/>
      <c r="Q48" s="58" t="s">
        <v>83</v>
      </c>
      <c r="R48" s="209">
        <f>E48*H48*K48</f>
        <v>0</v>
      </c>
      <c r="S48" s="209"/>
      <c r="T48" s="210"/>
    </row>
    <row r="49" spans="1:20" ht="15.75" customHeight="1" x14ac:dyDescent="0.2">
      <c r="A49" s="172"/>
      <c r="B49" s="135" t="s">
        <v>87</v>
      </c>
      <c r="C49" s="115"/>
      <c r="D49" s="15"/>
      <c r="E49" s="14"/>
      <c r="F49" s="26" t="s">
        <v>70</v>
      </c>
      <c r="G49" s="22" t="s">
        <v>78</v>
      </c>
      <c r="H49" s="22"/>
      <c r="I49" s="29" t="s">
        <v>80</v>
      </c>
      <c r="J49" s="22" t="s">
        <v>78</v>
      </c>
      <c r="K49" s="198"/>
      <c r="L49" s="198"/>
      <c r="M49" s="27" t="s">
        <v>82</v>
      </c>
      <c r="N49" s="22"/>
      <c r="O49" s="22"/>
      <c r="P49" s="22"/>
      <c r="Q49" s="30" t="s">
        <v>83</v>
      </c>
      <c r="R49" s="198">
        <f>E49*H49*K49</f>
        <v>0</v>
      </c>
      <c r="S49" s="198"/>
      <c r="T49" s="199"/>
    </row>
    <row r="50" spans="1:20" ht="15.75" customHeight="1" x14ac:dyDescent="0.2">
      <c r="A50" s="172"/>
      <c r="B50" s="135" t="s">
        <v>96</v>
      </c>
      <c r="C50" s="115"/>
      <c r="D50" s="15"/>
      <c r="E50" s="14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3"/>
    </row>
    <row r="51" spans="1:20" ht="15.75" customHeight="1" x14ac:dyDescent="0.2">
      <c r="A51" s="172"/>
      <c r="B51" s="135" t="s">
        <v>88</v>
      </c>
      <c r="C51" s="115"/>
      <c r="D51" s="15"/>
      <c r="E51" s="14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3"/>
    </row>
    <row r="52" spans="1:20" ht="15.75" customHeight="1" x14ac:dyDescent="0.2">
      <c r="A52" s="172"/>
      <c r="B52" s="135" t="s">
        <v>106</v>
      </c>
      <c r="C52" s="115"/>
      <c r="D52" s="15"/>
      <c r="E52" s="14"/>
      <c r="F52" s="26" t="s">
        <v>70</v>
      </c>
      <c r="G52" s="22" t="s">
        <v>78</v>
      </c>
      <c r="H52" s="22"/>
      <c r="I52" s="29" t="s">
        <v>80</v>
      </c>
      <c r="J52" s="22"/>
      <c r="K52" s="22"/>
      <c r="L52" s="22"/>
      <c r="M52" s="22"/>
      <c r="N52" s="22"/>
      <c r="O52" s="22"/>
      <c r="P52" s="22"/>
      <c r="Q52" s="30" t="s">
        <v>83</v>
      </c>
      <c r="R52" s="198">
        <f>E52*H52</f>
        <v>0</v>
      </c>
      <c r="S52" s="198"/>
      <c r="T52" s="199"/>
    </row>
    <row r="53" spans="1:20" ht="15.75" customHeight="1" x14ac:dyDescent="0.2">
      <c r="A53" s="172"/>
      <c r="B53" s="135" t="s">
        <v>90</v>
      </c>
      <c r="C53" s="115"/>
      <c r="D53" s="15"/>
      <c r="E53" s="91"/>
      <c r="F53" s="26" t="s">
        <v>70</v>
      </c>
      <c r="G53" s="22" t="s">
        <v>78</v>
      </c>
      <c r="H53" s="40"/>
      <c r="I53" s="29" t="s">
        <v>91</v>
      </c>
      <c r="J53" s="22"/>
      <c r="K53" s="22"/>
      <c r="L53" s="22"/>
      <c r="M53" s="22"/>
      <c r="N53" s="22"/>
      <c r="O53" s="22"/>
      <c r="P53" s="22"/>
      <c r="Q53" s="30" t="s">
        <v>83</v>
      </c>
      <c r="R53" s="200">
        <f>E53*H53</f>
        <v>0</v>
      </c>
      <c r="S53" s="200"/>
      <c r="T53" s="201"/>
    </row>
    <row r="54" spans="1:20" ht="15.75" customHeight="1" x14ac:dyDescent="0.2">
      <c r="A54" s="172"/>
      <c r="B54" s="135" t="s">
        <v>92</v>
      </c>
      <c r="C54" s="115"/>
      <c r="D54" s="15"/>
      <c r="E54" s="14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3"/>
    </row>
    <row r="55" spans="1:20" ht="15.75" customHeight="1" thickBot="1" x14ac:dyDescent="0.25">
      <c r="A55" s="172"/>
      <c r="B55" s="479" t="s">
        <v>118</v>
      </c>
      <c r="C55" s="120"/>
      <c r="D55" s="54"/>
      <c r="E55" s="24"/>
      <c r="F55" s="28" t="s">
        <v>70</v>
      </c>
      <c r="G55" s="25" t="s">
        <v>78</v>
      </c>
      <c r="H55" s="25"/>
      <c r="I55" s="59" t="s">
        <v>93</v>
      </c>
      <c r="J55" s="25"/>
      <c r="K55" s="25"/>
      <c r="L55" s="25"/>
      <c r="M55" s="25"/>
      <c r="N55" s="25"/>
      <c r="O55" s="25"/>
      <c r="P55" s="25"/>
      <c r="Q55" s="31" t="s">
        <v>83</v>
      </c>
      <c r="R55" s="202">
        <f>E55*H55</f>
        <v>0</v>
      </c>
      <c r="S55" s="202"/>
      <c r="T55" s="203"/>
    </row>
    <row r="56" spans="1:20" ht="15.75" customHeight="1" thickBot="1" x14ac:dyDescent="0.25">
      <c r="A56" s="173"/>
      <c r="B56" s="478" t="s">
        <v>94</v>
      </c>
      <c r="C56" s="121">
        <f>SUM(C48:C55)</f>
        <v>0</v>
      </c>
      <c r="D56" s="10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7"/>
    </row>
    <row r="57" spans="1:20" ht="15.75" customHeight="1" thickBot="1" x14ac:dyDescent="0.25">
      <c r="A57" s="204" t="s">
        <v>75</v>
      </c>
      <c r="B57" s="205"/>
      <c r="C57" s="122">
        <f>SUM(C30,C45,C47,C56)</f>
        <v>0</v>
      </c>
      <c r="D57" s="71" t="s">
        <v>70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2"/>
    </row>
  </sheetData>
  <mergeCells count="74">
    <mergeCell ref="R53:T53"/>
    <mergeCell ref="R55:T55"/>
    <mergeCell ref="K32:L32"/>
    <mergeCell ref="K33:L33"/>
    <mergeCell ref="K34:L34"/>
    <mergeCell ref="K35:L35"/>
    <mergeCell ref="K38:L38"/>
    <mergeCell ref="K39:L39"/>
    <mergeCell ref="K48:L48"/>
    <mergeCell ref="K49:L49"/>
    <mergeCell ref="R46:T46"/>
    <mergeCell ref="R48:T48"/>
    <mergeCell ref="R49:T49"/>
    <mergeCell ref="R52:T52"/>
    <mergeCell ref="R35:T35"/>
    <mergeCell ref="R38:T38"/>
    <mergeCell ref="R39:T39"/>
    <mergeCell ref="R41:T41"/>
    <mergeCell ref="R31:T31"/>
    <mergeCell ref="R32:T32"/>
    <mergeCell ref="R33:T33"/>
    <mergeCell ref="R34:T34"/>
    <mergeCell ref="R27:T27"/>
    <mergeCell ref="R29:T29"/>
    <mergeCell ref="K20:L20"/>
    <mergeCell ref="K21:L21"/>
    <mergeCell ref="K22:L22"/>
    <mergeCell ref="R25:T25"/>
    <mergeCell ref="C3:H6"/>
    <mergeCell ref="R20:T20"/>
    <mergeCell ref="R21:T21"/>
    <mergeCell ref="R22:T22"/>
    <mergeCell ref="I3:J3"/>
    <mergeCell ref="I4:J4"/>
    <mergeCell ref="K3:K4"/>
    <mergeCell ref="I6:J6"/>
    <mergeCell ref="K6:K7"/>
    <mergeCell ref="L6:R7"/>
    <mergeCell ref="L3:O4"/>
    <mergeCell ref="T6:T7"/>
    <mergeCell ref="S6:S7"/>
    <mergeCell ref="P3:Q3"/>
    <mergeCell ref="P4:Q4"/>
    <mergeCell ref="R3:R4"/>
    <mergeCell ref="S3:T4"/>
    <mergeCell ref="A46:A47"/>
    <mergeCell ref="A48:A56"/>
    <mergeCell ref="A57:B57"/>
    <mergeCell ref="B34:B35"/>
    <mergeCell ref="A31:A45"/>
    <mergeCell ref="C32:C33"/>
    <mergeCell ref="C34:C35"/>
    <mergeCell ref="A20:A30"/>
    <mergeCell ref="C20:C21"/>
    <mergeCell ref="C25:C26"/>
    <mergeCell ref="B32:B33"/>
    <mergeCell ref="B20:B21"/>
    <mergeCell ref="B25:B26"/>
    <mergeCell ref="A19:B19"/>
    <mergeCell ref="E13:T13"/>
    <mergeCell ref="E14:T14"/>
    <mergeCell ref="A14:B14"/>
    <mergeCell ref="E19:T19"/>
    <mergeCell ref="C19:D19"/>
    <mergeCell ref="C11:D11"/>
    <mergeCell ref="A15:B15"/>
    <mergeCell ref="A16:B16"/>
    <mergeCell ref="E15:T15"/>
    <mergeCell ref="E16:T16"/>
    <mergeCell ref="A11:B11"/>
    <mergeCell ref="A12:B12"/>
    <mergeCell ref="A13:B13"/>
    <mergeCell ref="E11:T11"/>
    <mergeCell ref="E12:T12"/>
  </mergeCells>
  <phoneticPr fontId="2"/>
  <pageMargins left="0.59055118110236227" right="0.59055118110236227" top="0.59055118110236227" bottom="0.59055118110236227" header="0" footer="0"/>
  <pageSetup paperSize="9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事業計画注意事項</vt:lpstr>
      <vt:lpstr>事業計画</vt:lpstr>
      <vt:lpstr>予算書注意事項</vt:lpstr>
      <vt:lpstr>予算書</vt:lpstr>
      <vt:lpstr>事業計画!Print_Area</vt:lpstr>
      <vt:lpstr>事業計画注意事項!Print_Area</vt:lpstr>
      <vt:lpstr>予算書!Print_Area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PC01</dc:creator>
  <cp:keywords/>
  <dc:description/>
  <cp:lastModifiedBy>教育研究会 岐阜県</cp:lastModifiedBy>
  <cp:revision/>
  <cp:lastPrinted>2024-11-22T07:40:11Z</cp:lastPrinted>
  <dcterms:created xsi:type="dcterms:W3CDTF">2009-02-17T07:21:56Z</dcterms:created>
  <dcterms:modified xsi:type="dcterms:W3CDTF">2024-11-22T07:40:33Z</dcterms:modified>
  <cp:category/>
  <cp:contentStatus/>
</cp:coreProperties>
</file>